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Ron\Inventory\"/>
    </mc:Choice>
  </mc:AlternateContent>
  <bookViews>
    <workbookView xWindow="0" yWindow="0" windowWidth="22125" windowHeight="10155"/>
  </bookViews>
  <sheets>
    <sheet name="Inventory" sheetId="1" r:id="rId1"/>
  </sheets>
  <definedNames>
    <definedName name="_xlnm.Print_Area" localSheetId="0">Inventory!$F$2:$O$184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3" i="1" l="1"/>
  <c r="L173" i="1" s="1"/>
  <c r="M173" i="1" s="1"/>
  <c r="K172" i="1"/>
  <c r="L172" i="1" s="1"/>
  <c r="M172" i="1" s="1"/>
  <c r="N171" i="1"/>
  <c r="K171" i="1"/>
  <c r="L171" i="1" s="1"/>
  <c r="M171" i="1" s="1"/>
  <c r="K170" i="1"/>
  <c r="L170" i="1" s="1"/>
  <c r="M170" i="1" s="1"/>
  <c r="K169" i="1"/>
  <c r="L169" i="1" s="1"/>
  <c r="M169" i="1" s="1"/>
  <c r="K168" i="1"/>
  <c r="L168" i="1" s="1"/>
  <c r="M168" i="1" s="1"/>
  <c r="N141" i="1"/>
  <c r="K141" i="1"/>
  <c r="L141" i="1" s="1"/>
  <c r="M141" i="1" s="1"/>
  <c r="K140" i="1"/>
  <c r="L140" i="1" s="1"/>
  <c r="M140" i="1" s="1"/>
  <c r="K139" i="1"/>
  <c r="L139" i="1" s="1"/>
  <c r="M139" i="1" s="1"/>
  <c r="K138" i="1"/>
  <c r="L138" i="1" s="1"/>
  <c r="M138" i="1" s="1"/>
  <c r="N137" i="1"/>
  <c r="K137" i="1"/>
  <c r="L137" i="1" s="1"/>
  <c r="M137" i="1" s="1"/>
  <c r="K136" i="1"/>
  <c r="L136" i="1" s="1"/>
  <c r="M136" i="1" s="1"/>
  <c r="M112" i="1"/>
  <c r="K112" i="1"/>
  <c r="L112" i="1" s="1"/>
  <c r="N112" i="1" s="1"/>
  <c r="N111" i="1"/>
  <c r="M111" i="1"/>
  <c r="K111" i="1"/>
  <c r="L111" i="1" s="1"/>
  <c r="M110" i="1"/>
  <c r="K110" i="1"/>
  <c r="L110" i="1" s="1"/>
  <c r="N110" i="1" s="1"/>
  <c r="M109" i="1"/>
  <c r="K109" i="1"/>
  <c r="L109" i="1" s="1"/>
  <c r="N109" i="1" s="1"/>
  <c r="N108" i="1"/>
  <c r="M108" i="1"/>
  <c r="K108" i="1"/>
  <c r="L108" i="1" s="1"/>
  <c r="M107" i="1"/>
  <c r="K107" i="1"/>
  <c r="L107" i="1" s="1"/>
  <c r="N107" i="1" s="1"/>
  <c r="M106" i="1"/>
  <c r="K106" i="1"/>
  <c r="L106" i="1" s="1"/>
  <c r="N106" i="1" s="1"/>
  <c r="M105" i="1"/>
  <c r="K105" i="1"/>
  <c r="L105" i="1" s="1"/>
  <c r="N105" i="1" s="1"/>
  <c r="N138" i="1" l="1"/>
  <c r="O138" i="1" s="1"/>
  <c r="N172" i="1"/>
  <c r="O172" i="1" s="1"/>
  <c r="N169" i="1"/>
  <c r="O169" i="1" s="1"/>
  <c r="N136" i="1"/>
  <c r="N140" i="1"/>
  <c r="N170" i="1"/>
  <c r="O170" i="1" s="1"/>
  <c r="N168" i="1"/>
  <c r="O168" i="1" s="1"/>
  <c r="N139" i="1"/>
  <c r="O139" i="1" s="1"/>
  <c r="N173" i="1"/>
  <c r="O173" i="1" s="1"/>
  <c r="O108" i="1"/>
  <c r="O171" i="1"/>
  <c r="O105" i="1"/>
  <c r="O106" i="1"/>
  <c r="O112" i="1"/>
  <c r="O110" i="1"/>
  <c r="O137" i="1"/>
  <c r="O111" i="1"/>
  <c r="O109" i="1"/>
  <c r="O107" i="1"/>
  <c r="O136" i="1"/>
  <c r="O141" i="1"/>
  <c r="O140" i="1"/>
  <c r="K74" i="1"/>
  <c r="L74" i="1" s="1"/>
  <c r="N74" i="1" s="1"/>
  <c r="K75" i="1"/>
  <c r="L75" i="1" s="1"/>
  <c r="O75" i="1" s="1"/>
  <c r="M75" i="1"/>
  <c r="K76" i="1"/>
  <c r="L76" i="1" s="1"/>
  <c r="N76" i="1"/>
  <c r="K77" i="1"/>
  <c r="L77" i="1" s="1"/>
  <c r="N77" i="1" s="1"/>
  <c r="M77" i="1"/>
  <c r="K78" i="1"/>
  <c r="L78" i="1" s="1"/>
  <c r="O78" i="1" s="1"/>
  <c r="M78" i="1"/>
  <c r="N78" i="1"/>
  <c r="K79" i="1"/>
  <c r="L79" i="1" s="1"/>
  <c r="O79" i="1" s="1"/>
  <c r="M79" i="1"/>
  <c r="N79" i="1"/>
  <c r="K80" i="1"/>
  <c r="L80" i="1" s="1"/>
  <c r="O80" i="1" s="1"/>
  <c r="M80" i="1"/>
  <c r="N80" i="1"/>
  <c r="K81" i="1"/>
  <c r="L81" i="1" s="1"/>
  <c r="O81" i="1" s="1"/>
  <c r="M81" i="1"/>
  <c r="K82" i="1"/>
  <c r="L82" i="1" s="1"/>
  <c r="O82" i="1" s="1"/>
  <c r="M82" i="1"/>
  <c r="K83" i="1"/>
  <c r="L83" i="1" s="1"/>
  <c r="O83" i="1" s="1"/>
  <c r="M83" i="1"/>
  <c r="N83" i="1"/>
  <c r="K84" i="1"/>
  <c r="L84" i="1" s="1"/>
  <c r="O84" i="1" s="1"/>
  <c r="M84" i="1"/>
  <c r="K85" i="1"/>
  <c r="L85" i="1" s="1"/>
  <c r="O85" i="1" s="1"/>
  <c r="M85" i="1"/>
  <c r="K86" i="1"/>
  <c r="L86" i="1" s="1"/>
  <c r="O86" i="1" s="1"/>
  <c r="M86" i="1"/>
  <c r="N86" i="1"/>
  <c r="K87" i="1"/>
  <c r="L87" i="1" s="1"/>
  <c r="O87" i="1" s="1"/>
  <c r="M87" i="1"/>
  <c r="N87" i="1"/>
  <c r="K100" i="1"/>
  <c r="L100" i="1" s="1"/>
  <c r="N100" i="1" s="1"/>
  <c r="M100" i="1" l="1"/>
  <c r="O100" i="1" s="1"/>
  <c r="N84" i="1"/>
  <c r="N81" i="1"/>
  <c r="N85" i="1"/>
  <c r="N82" i="1"/>
  <c r="M74" i="1"/>
  <c r="O74" i="1"/>
  <c r="M76" i="1"/>
  <c r="O76" i="1"/>
  <c r="O77" i="1"/>
  <c r="N75" i="1"/>
  <c r="N89" i="1" l="1"/>
  <c r="M89" i="1"/>
  <c r="O89" i="1"/>
  <c r="M182" i="1"/>
  <c r="K182" i="1"/>
  <c r="L182" i="1" s="1"/>
  <c r="N182" i="1" s="1"/>
  <c r="M181" i="1"/>
  <c r="K181" i="1"/>
  <c r="L181" i="1" s="1"/>
  <c r="N181" i="1" s="1"/>
  <c r="M180" i="1"/>
  <c r="K180" i="1"/>
  <c r="L180" i="1" s="1"/>
  <c r="N180" i="1" s="1"/>
  <c r="M179" i="1"/>
  <c r="K179" i="1"/>
  <c r="L179" i="1" s="1"/>
  <c r="N179" i="1" s="1"/>
  <c r="M178" i="1"/>
  <c r="K178" i="1"/>
  <c r="L178" i="1" s="1"/>
  <c r="N178" i="1" s="1"/>
  <c r="M177" i="1"/>
  <c r="K177" i="1"/>
  <c r="L177" i="1" s="1"/>
  <c r="N177" i="1" s="1"/>
  <c r="M176" i="1"/>
  <c r="K176" i="1"/>
  <c r="L176" i="1" s="1"/>
  <c r="N176" i="1" s="1"/>
  <c r="M175" i="1"/>
  <c r="K175" i="1"/>
  <c r="L175" i="1" s="1"/>
  <c r="N175" i="1" s="1"/>
  <c r="M174" i="1"/>
  <c r="K174" i="1"/>
  <c r="L174" i="1" s="1"/>
  <c r="N174" i="1" s="1"/>
  <c r="K167" i="1"/>
  <c r="L167" i="1" s="1"/>
  <c r="N167" i="1" s="1"/>
  <c r="K166" i="1"/>
  <c r="L166" i="1" s="1"/>
  <c r="M166" i="1" s="1"/>
  <c r="K165" i="1"/>
  <c r="L165" i="1" s="1"/>
  <c r="M165" i="1" s="1"/>
  <c r="K164" i="1"/>
  <c r="L164" i="1" s="1"/>
  <c r="N164" i="1" s="1"/>
  <c r="M151" i="1"/>
  <c r="K151" i="1"/>
  <c r="L151" i="1" s="1"/>
  <c r="N151" i="1" s="1"/>
  <c r="M150" i="1"/>
  <c r="K150" i="1"/>
  <c r="L150" i="1" s="1"/>
  <c r="N150" i="1" s="1"/>
  <c r="M149" i="1"/>
  <c r="K149" i="1"/>
  <c r="L149" i="1" s="1"/>
  <c r="N149" i="1" s="1"/>
  <c r="M148" i="1"/>
  <c r="K148" i="1"/>
  <c r="L148" i="1" s="1"/>
  <c r="N148" i="1" s="1"/>
  <c r="M147" i="1"/>
  <c r="K147" i="1"/>
  <c r="L147" i="1" s="1"/>
  <c r="N147" i="1" s="1"/>
  <c r="M146" i="1"/>
  <c r="K146" i="1"/>
  <c r="L146" i="1" s="1"/>
  <c r="N146" i="1" s="1"/>
  <c r="M145" i="1"/>
  <c r="K145" i="1"/>
  <c r="L145" i="1" s="1"/>
  <c r="N145" i="1" s="1"/>
  <c r="M144" i="1"/>
  <c r="K144" i="1"/>
  <c r="L144" i="1" s="1"/>
  <c r="N144" i="1" s="1"/>
  <c r="M143" i="1"/>
  <c r="K143" i="1"/>
  <c r="L143" i="1" s="1"/>
  <c r="N143" i="1" s="1"/>
  <c r="M142" i="1"/>
  <c r="K142" i="1"/>
  <c r="L142" i="1" s="1"/>
  <c r="N142" i="1" s="1"/>
  <c r="K135" i="1"/>
  <c r="L135" i="1" s="1"/>
  <c r="N135" i="1" s="1"/>
  <c r="K134" i="1"/>
  <c r="L134" i="1" s="1"/>
  <c r="M134" i="1" s="1"/>
  <c r="K133" i="1"/>
  <c r="L133" i="1" s="1"/>
  <c r="M133" i="1" s="1"/>
  <c r="K132" i="1"/>
  <c r="L132" i="1" s="1"/>
  <c r="N132" i="1" s="1"/>
  <c r="M120" i="1"/>
  <c r="K120" i="1"/>
  <c r="L120" i="1" s="1"/>
  <c r="N120" i="1" s="1"/>
  <c r="M119" i="1"/>
  <c r="K119" i="1"/>
  <c r="L119" i="1" s="1"/>
  <c r="N119" i="1" s="1"/>
  <c r="M118" i="1"/>
  <c r="K118" i="1"/>
  <c r="L118" i="1" s="1"/>
  <c r="N118" i="1" s="1"/>
  <c r="M117" i="1"/>
  <c r="K117" i="1"/>
  <c r="L117" i="1" s="1"/>
  <c r="N117" i="1" s="1"/>
  <c r="M116" i="1"/>
  <c r="K116" i="1"/>
  <c r="L116" i="1" s="1"/>
  <c r="N116" i="1" s="1"/>
  <c r="M115" i="1"/>
  <c r="K115" i="1"/>
  <c r="L115" i="1" s="1"/>
  <c r="N115" i="1" s="1"/>
  <c r="M114" i="1"/>
  <c r="K114" i="1"/>
  <c r="L114" i="1" s="1"/>
  <c r="N114" i="1" s="1"/>
  <c r="M113" i="1"/>
  <c r="K113" i="1"/>
  <c r="L113" i="1" s="1"/>
  <c r="N113" i="1" s="1"/>
  <c r="M104" i="1"/>
  <c r="K104" i="1"/>
  <c r="L104" i="1" s="1"/>
  <c r="N104" i="1" s="1"/>
  <c r="K103" i="1"/>
  <c r="L103" i="1" s="1"/>
  <c r="N103" i="1" s="1"/>
  <c r="K102" i="1"/>
  <c r="L102" i="1" s="1"/>
  <c r="M102" i="1" s="1"/>
  <c r="K101" i="1"/>
  <c r="L101" i="1" s="1"/>
  <c r="M101" i="1" s="1"/>
  <c r="N133" i="1" l="1"/>
  <c r="O133" i="1" s="1"/>
  <c r="M132" i="1"/>
  <c r="O132" i="1" s="1"/>
  <c r="M164" i="1"/>
  <c r="O164" i="1" s="1"/>
  <c r="N165" i="1"/>
  <c r="O165" i="1" s="1"/>
  <c r="N101" i="1"/>
  <c r="O101" i="1" s="1"/>
  <c r="O175" i="1"/>
  <c r="O177" i="1"/>
  <c r="O179" i="1"/>
  <c r="N134" i="1"/>
  <c r="O181" i="1"/>
  <c r="N102" i="1"/>
  <c r="O102" i="1" s="1"/>
  <c r="O176" i="1"/>
  <c r="M167" i="1"/>
  <c r="O167" i="1" s="1"/>
  <c r="N166" i="1"/>
  <c r="O166" i="1" s="1"/>
  <c r="M135" i="1"/>
  <c r="O135" i="1" s="1"/>
  <c r="M103" i="1"/>
  <c r="O103" i="1" s="1"/>
  <c r="O143" i="1"/>
  <c r="O144" i="1"/>
  <c r="O146" i="1"/>
  <c r="O148" i="1"/>
  <c r="O150" i="1"/>
  <c r="O142" i="1"/>
  <c r="O147" i="1"/>
  <c r="O149" i="1"/>
  <c r="O174" i="1"/>
  <c r="O178" i="1"/>
  <c r="O180" i="1"/>
  <c r="O113" i="1"/>
  <c r="O117" i="1"/>
  <c r="O145" i="1"/>
  <c r="O120" i="1"/>
  <c r="O118" i="1"/>
  <c r="O182" i="1"/>
  <c r="O151" i="1"/>
  <c r="O115" i="1"/>
  <c r="O119" i="1"/>
  <c r="O116" i="1"/>
  <c r="O114" i="1"/>
  <c r="O104" i="1"/>
  <c r="N153" i="1" l="1"/>
  <c r="L18" i="1" s="1"/>
  <c r="N122" i="1"/>
  <c r="L17" i="1" s="1"/>
  <c r="O134" i="1"/>
  <c r="O153" i="1" s="1"/>
  <c r="M153" i="1"/>
  <c r="K18" i="1" s="1"/>
  <c r="M18" i="1" s="1"/>
  <c r="M122" i="1"/>
  <c r="K17" i="1" s="1"/>
  <c r="M184" i="1"/>
  <c r="K22" i="1" s="1"/>
  <c r="N184" i="1"/>
  <c r="L22" i="1" s="1"/>
  <c r="O122" i="1"/>
  <c r="K16" i="1"/>
  <c r="O184" i="1"/>
  <c r="L16" i="1"/>
  <c r="M17" i="1" l="1"/>
  <c r="M22" i="1"/>
  <c r="K20" i="1"/>
  <c r="K24" i="1" s="1"/>
  <c r="L20" i="1"/>
  <c r="L24" i="1" s="1"/>
  <c r="M16" i="1"/>
  <c r="M20" i="1" l="1"/>
  <c r="M24" i="1" s="1"/>
</calcChain>
</file>

<file path=xl/sharedStrings.xml><?xml version="1.0" encoding="utf-8"?>
<sst xmlns="http://schemas.openxmlformats.org/spreadsheetml/2006/main" count="194" uniqueCount="74">
  <si>
    <t>Subtotal</t>
  </si>
  <si>
    <t>Total</t>
  </si>
  <si>
    <t>Separate</t>
  </si>
  <si>
    <t>Community</t>
  </si>
  <si>
    <t>Ownership</t>
  </si>
  <si>
    <t>% of</t>
  </si>
  <si>
    <t>Value</t>
  </si>
  <si>
    <t>Estate</t>
  </si>
  <si>
    <t>Description</t>
  </si>
  <si>
    <t>Separate (S)</t>
  </si>
  <si>
    <t>or</t>
  </si>
  <si>
    <t xml:space="preserve">Community (C) </t>
  </si>
  <si>
    <t>S</t>
  </si>
  <si>
    <t>C</t>
  </si>
  <si>
    <t>Ownership by</t>
  </si>
  <si>
    <t>Spouse / Decedent</t>
  </si>
  <si>
    <t>Yes (Y)/ No (N)</t>
  </si>
  <si>
    <t xml:space="preserve">Other </t>
  </si>
  <si>
    <t>%</t>
  </si>
  <si>
    <t>Yes</t>
  </si>
  <si>
    <t>No</t>
  </si>
  <si>
    <t>Y</t>
  </si>
  <si>
    <t>N</t>
  </si>
  <si>
    <t>of Property</t>
  </si>
  <si>
    <t>Another BESIDES</t>
  </si>
  <si>
    <t>Real Property in TEXAS</t>
  </si>
  <si>
    <t>Personal Property- Financial</t>
  </si>
  <si>
    <t>** acct last 4 digist i.e. x1234</t>
  </si>
  <si>
    <t>&amp; Cash on hand</t>
  </si>
  <si>
    <t>TOTAL Financial Personal Property</t>
  </si>
  <si>
    <t>Total Real Property in Texas</t>
  </si>
  <si>
    <t>TOTAL Other Personal Property</t>
  </si>
  <si>
    <t>Claims</t>
  </si>
  <si>
    <t>***Any suit must have value</t>
  </si>
  <si>
    <t>Total Estate Value</t>
  </si>
  <si>
    <t>TOTAL Claims Owed To &amp; For Estate</t>
  </si>
  <si>
    <t>Owed TO and FOR Estate</t>
  </si>
  <si>
    <t>Items Should Have</t>
  </si>
  <si>
    <t xml:space="preserve">VIN/ID # </t>
  </si>
  <si>
    <t>Include County &amp; State info</t>
  </si>
  <si>
    <t>Detail Estate Property FILL IN YELLOW COLUMNS</t>
  </si>
  <si>
    <t>CLAIMS TO &amp; FOR ESTATE</t>
  </si>
  <si>
    <t>Real Property- See Detail Sheet</t>
  </si>
  <si>
    <t>Personal Property Financial- See Detail Sheet</t>
  </si>
  <si>
    <t>Personal Property Other- See Detail Sheet</t>
  </si>
  <si>
    <t>Claims Owed To / For Estate- See Detail Sheet</t>
  </si>
  <si>
    <t>Institution Name, Acct Type</t>
  </si>
  <si>
    <t>Address</t>
  </si>
  <si>
    <t>Legal Description</t>
  </si>
  <si>
    <t>**NOT FROM OR BY ESTATE</t>
  </si>
  <si>
    <t>Property</t>
  </si>
  <si>
    <t xml:space="preserve">Cause Number:  </t>
  </si>
  <si>
    <t>In Re:</t>
  </si>
  <si>
    <t>§</t>
  </si>
  <si>
    <t>In the County Court at Law</t>
  </si>
  <si>
    <t>The Estate of</t>
  </si>
  <si>
    <t xml:space="preserve">Number Two </t>
  </si>
  <si>
    <t>Montgomery County, Texas</t>
  </si>
  <si>
    <t>Respectfully submitted,</t>
  </si>
  <si>
    <t>OATH</t>
  </si>
  <si>
    <t>Personal Representative</t>
  </si>
  <si>
    <t>SWORN TO AND SUBSCRIBED BEFORE ME, on this _______ day of _____________________, 20_____.</t>
  </si>
  <si>
    <t>Notary Public, in and for the State of Texas</t>
  </si>
  <si>
    <t>Affidavit &amp; Signatures</t>
  </si>
  <si>
    <t>Summary</t>
  </si>
  <si>
    <t>Date of Death for Probate Estate (non successor)</t>
  </si>
  <si>
    <t>Date of Qualification for Probate Estate (successor)</t>
  </si>
  <si>
    <t>Date of Qualification for Guardianship Estate</t>
  </si>
  <si>
    <t>All values are as of (choose):</t>
  </si>
  <si>
    <t xml:space="preserve">   Date:</t>
  </si>
  <si>
    <t>INVENTORY, APPRAISEMENT, AND LIST OF CLAIMS</t>
  </si>
  <si>
    <t>statement of the property and claims of the estate of which the representative has knowledge.</t>
  </si>
  <si>
    <t>I do solemnly swear that the foregoing Inventory, Appraisement, and List of Claims are a true and complete</t>
  </si>
  <si>
    <t>Personal Property- Other NON FINANCIAL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</si>
</sst>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 val="singleAccounting"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 val="singleAccounting"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 val="singleAccounting"/>
      <sz val="20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9">
    <xf numFmtId="0" fontId="0" fillId="0" borderId="0" xfId="0"/>
    <xf numFmtId="43" fontId="2" fillId="0" borderId="0" xfId="1" applyFont="1" applyBorder="1"/>
    <xf numFmtId="43" fontId="2" fillId="0" borderId="0" xfId="1" applyFont="1"/>
    <xf numFmtId="43" fontId="2" fillId="3" borderId="21" xfId="1" applyFont="1" applyFill="1" applyBorder="1"/>
    <xf numFmtId="43" fontId="2" fillId="3" borderId="22" xfId="1" applyFont="1" applyFill="1" applyBorder="1"/>
    <xf numFmtId="43" fontId="2" fillId="3" borderId="22" xfId="1" applyFont="1" applyFill="1" applyBorder="1" applyAlignment="1">
      <alignment horizontal="center"/>
    </xf>
    <xf numFmtId="10" fontId="2" fillId="3" borderId="22" xfId="2" applyNumberFormat="1" applyFont="1" applyFill="1" applyBorder="1"/>
    <xf numFmtId="10" fontId="2" fillId="3" borderId="10" xfId="2" applyNumberFormat="1" applyFont="1" applyFill="1" applyBorder="1"/>
    <xf numFmtId="43" fontId="2" fillId="3" borderId="10" xfId="1" applyFont="1" applyFill="1" applyBorder="1"/>
    <xf numFmtId="43" fontId="2" fillId="3" borderId="12" xfId="1" applyFont="1" applyFill="1" applyBorder="1"/>
    <xf numFmtId="43" fontId="2" fillId="3" borderId="11" xfId="1" applyFont="1" applyFill="1" applyBorder="1"/>
    <xf numFmtId="43" fontId="2" fillId="0" borderId="0" xfId="1" applyFont="1" applyBorder="1" applyAlignment="1">
      <alignment horizontal="centerContinuous"/>
    </xf>
    <xf numFmtId="43" fontId="2" fillId="0" borderId="28" xfId="1" applyFont="1" applyBorder="1" applyAlignment="1">
      <alignment horizontal="centerContinuous"/>
    </xf>
    <xf numFmtId="43" fontId="3" fillId="0" borderId="28" xfId="1" applyFont="1" applyBorder="1" applyAlignment="1">
      <alignment horizontal="centerContinuous"/>
    </xf>
    <xf numFmtId="43" fontId="4" fillId="0" borderId="28" xfId="1" applyFont="1" applyBorder="1" applyAlignment="1">
      <alignment horizontal="centerContinuous"/>
    </xf>
    <xf numFmtId="43" fontId="2" fillId="0" borderId="0" xfId="1" applyFont="1" applyBorder="1" applyProtection="1">
      <protection locked="0"/>
    </xf>
    <xf numFmtId="43" fontId="3" fillId="0" borderId="0" xfId="1" applyFont="1" applyBorder="1" applyProtection="1">
      <protection locked="0"/>
    </xf>
    <xf numFmtId="43" fontId="2" fillId="0" borderId="0" xfId="1" applyFont="1" applyProtection="1"/>
    <xf numFmtId="43" fontId="9" fillId="0" borderId="0" xfId="1" applyFont="1" applyBorder="1" applyProtection="1">
      <protection locked="0"/>
    </xf>
    <xf numFmtId="43" fontId="9" fillId="0" borderId="1" xfId="1" applyFont="1" applyBorder="1" applyProtection="1">
      <protection locked="0"/>
    </xf>
    <xf numFmtId="43" fontId="11" fillId="0" borderId="0" xfId="1" applyFont="1" applyBorder="1" applyProtection="1"/>
    <xf numFmtId="43" fontId="11" fillId="3" borderId="0" xfId="1" applyFont="1" applyFill="1" applyBorder="1" applyProtection="1"/>
    <xf numFmtId="43" fontId="7" fillId="0" borderId="0" xfId="1" applyFont="1" applyBorder="1" applyAlignment="1" applyProtection="1">
      <alignment horizontal="centerContinuous"/>
    </xf>
    <xf numFmtId="43" fontId="8" fillId="0" borderId="0" xfId="1" applyFont="1" applyBorder="1" applyAlignment="1" applyProtection="1">
      <alignment horizontal="centerContinuous"/>
    </xf>
    <xf numFmtId="43" fontId="7" fillId="0" borderId="0" xfId="1" applyFont="1" applyBorder="1" applyProtection="1"/>
    <xf numFmtId="43" fontId="10" fillId="0" borderId="0" xfId="1" applyFont="1" applyBorder="1" applyProtection="1"/>
    <xf numFmtId="43" fontId="10" fillId="0" borderId="0" xfId="1" applyFont="1" applyBorder="1" applyAlignment="1" applyProtection="1">
      <alignment horizontal="center"/>
    </xf>
    <xf numFmtId="43" fontId="11" fillId="0" borderId="0" xfId="1" applyFont="1" applyBorder="1" applyProtection="1">
      <protection locked="0"/>
    </xf>
    <xf numFmtId="43" fontId="11" fillId="0" borderId="1" xfId="1" applyFont="1" applyBorder="1" applyProtection="1">
      <protection locked="0"/>
    </xf>
    <xf numFmtId="43" fontId="11" fillId="2" borderId="0" xfId="1" applyFont="1" applyFill="1" applyBorder="1" applyProtection="1">
      <protection locked="0"/>
    </xf>
    <xf numFmtId="43" fontId="11" fillId="0" borderId="0" xfId="1" applyFont="1" applyBorder="1" applyAlignment="1" applyProtection="1">
      <alignment wrapText="1"/>
      <protection locked="0"/>
    </xf>
    <xf numFmtId="43" fontId="12" fillId="0" borderId="0" xfId="1" applyFont="1" applyBorder="1" applyProtection="1">
      <protection locked="0"/>
    </xf>
    <xf numFmtId="43" fontId="12" fillId="0" borderId="0" xfId="1" applyFont="1" applyBorder="1" applyAlignment="1" applyProtection="1">
      <alignment horizontal="right"/>
      <protection locked="0"/>
    </xf>
    <xf numFmtId="43" fontId="12" fillId="0" borderId="0" xfId="1" applyFont="1" applyBorder="1" applyAlignment="1" applyProtection="1">
      <alignment horizontal="center"/>
      <protection locked="0"/>
    </xf>
    <xf numFmtId="43" fontId="12" fillId="0" borderId="0" xfId="1" applyFont="1" applyBorder="1" applyAlignment="1" applyProtection="1">
      <alignment horizontal="centerContinuous"/>
      <protection locked="0"/>
    </xf>
    <xf numFmtId="43" fontId="12" fillId="0" borderId="3" xfId="1" applyFont="1" applyBorder="1" applyProtection="1">
      <protection locked="0"/>
    </xf>
    <xf numFmtId="43" fontId="12" fillId="0" borderId="29" xfId="1" applyFont="1" applyBorder="1" applyProtection="1">
      <protection locked="0"/>
    </xf>
    <xf numFmtId="43" fontId="12" fillId="0" borderId="29" xfId="1" applyFont="1" applyBorder="1" applyAlignment="1" applyProtection="1">
      <alignment horizontal="right"/>
      <protection locked="0"/>
    </xf>
    <xf numFmtId="43" fontId="12" fillId="0" borderId="31" xfId="1" applyFont="1" applyBorder="1" applyProtection="1">
      <protection locked="0"/>
    </xf>
    <xf numFmtId="43" fontId="13" fillId="0" borderId="31" xfId="1" applyFont="1" applyBorder="1" applyProtection="1">
      <protection locked="0"/>
    </xf>
    <xf numFmtId="43" fontId="12" fillId="0" borderId="30" xfId="1" applyFont="1" applyBorder="1" applyProtection="1">
      <protection locked="0"/>
    </xf>
    <xf numFmtId="43" fontId="12" fillId="0" borderId="4" xfId="1" applyFont="1" applyBorder="1" applyProtection="1">
      <protection locked="0"/>
    </xf>
    <xf numFmtId="43" fontId="12" fillId="0" borderId="5" xfId="1" applyFont="1" applyBorder="1" applyProtection="1">
      <protection locked="0"/>
    </xf>
    <xf numFmtId="43" fontId="11" fillId="0" borderId="32" xfId="1" applyFont="1" applyBorder="1" applyAlignment="1">
      <alignment horizontal="centerContinuous"/>
    </xf>
    <xf numFmtId="43" fontId="2" fillId="0" borderId="33" xfId="1" applyFont="1" applyBorder="1" applyAlignment="1">
      <alignment horizontal="centerContinuous"/>
    </xf>
    <xf numFmtId="43" fontId="10" fillId="0" borderId="4" xfId="1" applyFont="1" applyBorder="1" applyAlignment="1" applyProtection="1">
      <alignment horizontal="centerContinuous"/>
    </xf>
    <xf numFmtId="43" fontId="7" fillId="0" borderId="5" xfId="1" applyFont="1" applyBorder="1" applyAlignment="1" applyProtection="1">
      <alignment horizontal="centerContinuous"/>
    </xf>
    <xf numFmtId="43" fontId="7" fillId="0" borderId="4" xfId="1" applyFont="1" applyBorder="1" applyProtection="1"/>
    <xf numFmtId="43" fontId="7" fillId="0" borderId="5" xfId="1" applyFont="1" applyBorder="1" applyProtection="1"/>
    <xf numFmtId="43" fontId="2" fillId="0" borderId="4" xfId="1" applyFont="1" applyBorder="1" applyProtection="1">
      <protection locked="0"/>
    </xf>
    <xf numFmtId="43" fontId="2" fillId="0" borderId="5" xfId="1" applyFont="1" applyBorder="1" applyProtection="1">
      <protection locked="0"/>
    </xf>
    <xf numFmtId="43" fontId="9" fillId="0" borderId="4" xfId="1" applyFont="1" applyBorder="1" applyProtection="1">
      <protection locked="0"/>
    </xf>
    <xf numFmtId="43" fontId="9" fillId="0" borderId="5" xfId="1" applyFont="1" applyBorder="1" applyProtection="1">
      <protection locked="0"/>
    </xf>
    <xf numFmtId="43" fontId="9" fillId="0" borderId="6" xfId="1" applyFont="1" applyBorder="1" applyProtection="1">
      <protection locked="0"/>
    </xf>
    <xf numFmtId="43" fontId="11" fillId="0" borderId="4" xfId="1" applyFont="1" applyBorder="1" applyProtection="1"/>
    <xf numFmtId="43" fontId="11" fillId="0" borderId="5" xfId="1" applyFont="1" applyBorder="1" applyProtection="1"/>
    <xf numFmtId="43" fontId="11" fillId="0" borderId="5" xfId="1" applyFont="1" applyBorder="1" applyProtection="1">
      <protection locked="0"/>
    </xf>
    <xf numFmtId="43" fontId="11" fillId="0" borderId="6" xfId="1" applyFont="1" applyBorder="1" applyProtection="1">
      <protection locked="0"/>
    </xf>
    <xf numFmtId="43" fontId="2" fillId="0" borderId="4" xfId="1" applyFont="1" applyBorder="1" applyProtection="1"/>
    <xf numFmtId="43" fontId="2" fillId="0" borderId="7" xfId="1" applyFont="1" applyBorder="1" applyProtection="1"/>
    <xf numFmtId="43" fontId="2" fillId="0" borderId="8" xfId="1" applyFont="1" applyBorder="1" applyProtection="1">
      <protection locked="0"/>
    </xf>
    <xf numFmtId="43" fontId="3" fillId="0" borderId="8" xfId="1" applyFont="1" applyBorder="1" applyProtection="1">
      <protection locked="0"/>
    </xf>
    <xf numFmtId="43" fontId="2" fillId="0" borderId="9" xfId="1" applyFont="1" applyBorder="1" applyProtection="1">
      <protection locked="0"/>
    </xf>
    <xf numFmtId="43" fontId="12" fillId="0" borderId="7" xfId="1" applyFont="1" applyBorder="1" applyProtection="1">
      <protection locked="0"/>
    </xf>
    <xf numFmtId="43" fontId="12" fillId="0" borderId="8" xfId="1" applyFont="1" applyBorder="1" applyProtection="1">
      <protection locked="0"/>
    </xf>
    <xf numFmtId="43" fontId="12" fillId="0" borderId="9" xfId="1" applyFont="1" applyBorder="1" applyProtection="1">
      <protection locked="0"/>
    </xf>
    <xf numFmtId="43" fontId="11" fillId="0" borderId="25" xfId="1" applyFont="1" applyBorder="1" applyAlignment="1">
      <alignment horizontal="centerContinuous"/>
    </xf>
    <xf numFmtId="43" fontId="2" fillId="0" borderId="26" xfId="1" applyFont="1" applyBorder="1" applyAlignment="1">
      <alignment horizontal="centerContinuous"/>
    </xf>
    <xf numFmtId="43" fontId="4" fillId="0" borderId="26" xfId="1" applyFont="1" applyBorder="1" applyAlignment="1">
      <alignment horizontal="centerContinuous"/>
    </xf>
    <xf numFmtId="43" fontId="2" fillId="0" borderId="27" xfId="1" applyFont="1" applyBorder="1" applyAlignment="1">
      <alignment horizontal="centerContinuous"/>
    </xf>
    <xf numFmtId="43" fontId="11" fillId="0" borderId="15" xfId="1" applyFont="1" applyBorder="1" applyAlignment="1" applyProtection="1">
      <alignment horizontal="center"/>
    </xf>
    <xf numFmtId="43" fontId="11" fillId="0" borderId="16" xfId="1" applyFont="1" applyBorder="1" applyAlignment="1" applyProtection="1">
      <alignment horizontal="center"/>
    </xf>
    <xf numFmtId="43" fontId="11" fillId="0" borderId="17" xfId="1" applyFont="1" applyBorder="1" applyAlignment="1" applyProtection="1">
      <alignment horizontal="center"/>
    </xf>
    <xf numFmtId="43" fontId="11" fillId="0" borderId="3" xfId="1" applyFont="1" applyBorder="1" applyProtection="1"/>
    <xf numFmtId="43" fontId="11" fillId="0" borderId="29" xfId="1" applyFont="1" applyBorder="1" applyProtection="1"/>
    <xf numFmtId="44" fontId="11" fillId="0" borderId="15" xfId="3" applyFont="1" applyBorder="1" applyProtection="1"/>
    <xf numFmtId="44" fontId="11" fillId="0" borderId="16" xfId="3" applyFont="1" applyBorder="1" applyProtection="1"/>
    <xf numFmtId="43" fontId="11" fillId="3" borderId="4" xfId="1" applyFont="1" applyFill="1" applyBorder="1" applyProtection="1"/>
    <xf numFmtId="44" fontId="11" fillId="3" borderId="16" xfId="3" applyFont="1" applyFill="1" applyBorder="1" applyProtection="1"/>
    <xf numFmtId="43" fontId="11" fillId="0" borderId="7" xfId="1" applyFont="1" applyBorder="1" applyProtection="1"/>
    <xf numFmtId="43" fontId="11" fillId="0" borderId="8" xfId="1" applyFont="1" applyBorder="1" applyProtection="1"/>
    <xf numFmtId="44" fontId="11" fillId="0" borderId="17" xfId="3" applyFont="1" applyBorder="1" applyProtection="1"/>
    <xf numFmtId="43" fontId="6" fillId="0" borderId="7" xfId="1" applyFont="1" applyBorder="1"/>
    <xf numFmtId="43" fontId="5" fillId="0" borderId="8" xfId="1" applyFont="1" applyBorder="1"/>
    <xf numFmtId="10" fontId="5" fillId="0" borderId="8" xfId="2" applyNumberFormat="1" applyFont="1" applyBorder="1"/>
    <xf numFmtId="43" fontId="5" fillId="0" borderId="13" xfId="1" applyFont="1" applyBorder="1"/>
    <xf numFmtId="43" fontId="5" fillId="0" borderId="23" xfId="1" applyFont="1" applyBorder="1"/>
    <xf numFmtId="43" fontId="5" fillId="0" borderId="24" xfId="1" applyFont="1" applyBorder="1"/>
    <xf numFmtId="44" fontId="5" fillId="0" borderId="13" xfId="3" applyFont="1" applyBorder="1"/>
    <xf numFmtId="44" fontId="5" fillId="0" borderId="23" xfId="3" applyFont="1" applyBorder="1"/>
    <xf numFmtId="44" fontId="5" fillId="0" borderId="24" xfId="3" applyFont="1" applyBorder="1"/>
    <xf numFmtId="43" fontId="14" fillId="2" borderId="4" xfId="1" applyFont="1" applyFill="1" applyBorder="1"/>
    <xf numFmtId="43" fontId="14" fillId="2" borderId="16" xfId="1" applyFont="1" applyFill="1" applyBorder="1"/>
    <xf numFmtId="43" fontId="14" fillId="2" borderId="16" xfId="1" applyFont="1" applyFill="1" applyBorder="1" applyAlignment="1">
      <alignment horizontal="center"/>
    </xf>
    <xf numFmtId="43" fontId="6" fillId="0" borderId="16" xfId="1" applyFont="1" applyBorder="1"/>
    <xf numFmtId="43" fontId="6" fillId="0" borderId="16" xfId="1" applyFont="1" applyBorder="1" applyAlignment="1">
      <alignment horizontal="center"/>
    </xf>
    <xf numFmtId="43" fontId="14" fillId="2" borderId="7" xfId="1" applyFont="1" applyFill="1" applyBorder="1"/>
    <xf numFmtId="43" fontId="6" fillId="0" borderId="0" xfId="1" applyFont="1" applyAlignment="1">
      <alignment horizontal="center"/>
    </xf>
    <xf numFmtId="0" fontId="6" fillId="0" borderId="16" xfId="1" applyNumberFormat="1" applyFont="1" applyBorder="1" applyAlignment="1">
      <alignment horizontal="center"/>
    </xf>
    <xf numFmtId="43" fontId="14" fillId="2" borderId="2" xfId="1" applyFont="1" applyFill="1" applyBorder="1"/>
    <xf numFmtId="43" fontId="14" fillId="2" borderId="17" xfId="1" applyFont="1" applyFill="1" applyBorder="1" applyAlignment="1">
      <alignment horizontal="center"/>
    </xf>
    <xf numFmtId="43" fontId="14" fillId="2" borderId="17" xfId="1" quotePrefix="1" applyFont="1" applyFill="1" applyBorder="1" applyAlignment="1">
      <alignment horizontal="center"/>
    </xf>
    <xf numFmtId="43" fontId="6" fillId="0" borderId="17" xfId="1" applyFont="1" applyBorder="1" applyAlignment="1">
      <alignment horizontal="center"/>
    </xf>
    <xf numFmtId="43" fontId="6" fillId="2" borderId="4" xfId="1" applyFont="1" applyFill="1" applyBorder="1"/>
    <xf numFmtId="43" fontId="6" fillId="2" borderId="16" xfId="1" applyFont="1" applyFill="1" applyBorder="1"/>
    <xf numFmtId="43" fontId="6" fillId="2" borderId="16" xfId="1" applyFont="1" applyFill="1" applyBorder="1" applyAlignment="1">
      <alignment horizontal="center"/>
    </xf>
    <xf numFmtId="43" fontId="6" fillId="2" borderId="7" xfId="1" applyFont="1" applyFill="1" applyBorder="1"/>
    <xf numFmtId="43" fontId="6" fillId="2" borderId="2" xfId="1" applyFont="1" applyFill="1" applyBorder="1"/>
    <xf numFmtId="43" fontId="6" fillId="2" borderId="17" xfId="1" applyFont="1" applyFill="1" applyBorder="1" applyAlignment="1">
      <alignment horizontal="center"/>
    </xf>
    <xf numFmtId="43" fontId="6" fillId="2" borderId="17" xfId="1" quotePrefix="1" applyFont="1" applyFill="1" applyBorder="1" applyAlignment="1">
      <alignment horizontal="center"/>
    </xf>
    <xf numFmtId="43" fontId="6" fillId="2" borderId="3" xfId="1" applyFont="1" applyFill="1" applyBorder="1"/>
    <xf numFmtId="43" fontId="6" fillId="2" borderId="15" xfId="1" applyFont="1" applyFill="1" applyBorder="1"/>
    <xf numFmtId="43" fontId="6" fillId="0" borderId="15" xfId="1" applyFont="1" applyBorder="1"/>
    <xf numFmtId="43" fontId="5" fillId="0" borderId="19" xfId="1" applyFont="1" applyBorder="1" applyProtection="1">
      <protection locked="0"/>
    </xf>
    <xf numFmtId="43" fontId="5" fillId="0" borderId="18" xfId="1" applyFont="1" applyBorder="1" applyProtection="1">
      <protection locked="0"/>
    </xf>
    <xf numFmtId="43" fontId="5" fillId="0" borderId="18" xfId="1" applyFont="1" applyFill="1" applyBorder="1" applyAlignment="1" applyProtection="1">
      <alignment horizontal="center"/>
      <protection locked="0"/>
    </xf>
    <xf numFmtId="10" fontId="5" fillId="0" borderId="18" xfId="2" applyNumberFormat="1" applyFont="1" applyBorder="1" applyProtection="1">
      <protection locked="0"/>
    </xf>
    <xf numFmtId="10" fontId="5" fillId="0" borderId="18" xfId="2" applyNumberFormat="1" applyFont="1" applyBorder="1"/>
    <xf numFmtId="44" fontId="5" fillId="0" borderId="18" xfId="3" applyFont="1" applyBorder="1"/>
    <xf numFmtId="44" fontId="5" fillId="0" borderId="20" xfId="3" applyFont="1" applyBorder="1"/>
    <xf numFmtId="43" fontId="5" fillId="0" borderId="11" xfId="1" applyFont="1" applyBorder="1" applyProtection="1">
      <protection locked="0"/>
    </xf>
    <xf numFmtId="43" fontId="5" fillId="0" borderId="10" xfId="1" applyFont="1" applyBorder="1" applyProtection="1">
      <protection locked="0"/>
    </xf>
    <xf numFmtId="10" fontId="5" fillId="0" borderId="10" xfId="2" applyNumberFormat="1" applyFont="1" applyBorder="1" applyProtection="1">
      <protection locked="0"/>
    </xf>
    <xf numFmtId="43" fontId="5" fillId="0" borderId="10" xfId="1" applyFont="1" applyFill="1" applyBorder="1" applyAlignment="1" applyProtection="1">
      <alignment horizontal="center"/>
      <protection locked="0"/>
    </xf>
    <xf numFmtId="10" fontId="5" fillId="0" borderId="10" xfId="2" applyNumberFormat="1" applyFont="1" applyBorder="1"/>
    <xf numFmtId="44" fontId="5" fillId="0" borderId="10" xfId="3" applyFont="1" applyBorder="1"/>
    <xf numFmtId="44" fontId="5" fillId="0" borderId="12" xfId="3" applyFont="1" applyBorder="1"/>
    <xf numFmtId="43" fontId="5" fillId="0" borderId="18" xfId="1" applyFont="1" applyBorder="1"/>
    <xf numFmtId="43" fontId="5" fillId="0" borderId="20" xfId="1" applyFont="1" applyBorder="1"/>
    <xf numFmtId="43" fontId="5" fillId="0" borderId="10" xfId="1" applyFont="1" applyBorder="1"/>
    <xf numFmtId="43" fontId="5" fillId="0" borderId="12" xfId="1" applyFont="1" applyBorder="1"/>
    <xf numFmtId="44" fontId="5" fillId="0" borderId="10" xfId="3" applyFont="1" applyBorder="1" applyProtection="1">
      <protection locked="0"/>
    </xf>
    <xf numFmtId="10" fontId="5" fillId="0" borderId="13" xfId="2" applyNumberFormat="1" applyFont="1" applyBorder="1"/>
    <xf numFmtId="44" fontId="5" fillId="0" borderId="14" xfId="3" applyFont="1" applyBorder="1"/>
    <xf numFmtId="43" fontId="10" fillId="0" borderId="25" xfId="1" applyFont="1" applyBorder="1" applyAlignment="1">
      <alignment horizontal="center"/>
    </xf>
    <xf numFmtId="43" fontId="10" fillId="0" borderId="26" xfId="1" applyFont="1" applyBorder="1" applyAlignment="1">
      <alignment horizontal="center"/>
    </xf>
    <xf numFmtId="43" fontId="10" fillId="0" borderId="27" xfId="1" applyFont="1" applyBorder="1" applyAlignment="1">
      <alignment horizontal="center"/>
    </xf>
    <xf numFmtId="43" fontId="11" fillId="0" borderId="3" xfId="1" applyFont="1" applyBorder="1" applyAlignment="1" applyProtection="1">
      <alignment horizontal="center"/>
    </xf>
    <xf numFmtId="43" fontId="11" fillId="0" borderId="29" xfId="1" applyFont="1" applyBorder="1" applyAlignment="1" applyProtection="1">
      <alignment horizontal="center"/>
    </xf>
    <xf numFmtId="43" fontId="11" fillId="0" borderId="30" xfId="1" applyFont="1" applyBorder="1" applyAlignment="1" applyProtection="1">
      <alignment horizontal="center"/>
    </xf>
    <xf numFmtId="43" fontId="11" fillId="0" borderId="4" xfId="1" applyFont="1" applyBorder="1" applyAlignment="1" applyProtection="1">
      <alignment horizontal="center"/>
    </xf>
    <xf numFmtId="43" fontId="11" fillId="0" borderId="0" xfId="1" applyFont="1" applyBorder="1" applyAlignment="1" applyProtection="1">
      <alignment horizontal="center"/>
    </xf>
    <xf numFmtId="43" fontId="11" fillId="0" borderId="5" xfId="1" applyFont="1" applyBorder="1" applyAlignment="1" applyProtection="1">
      <alignment horizontal="center"/>
    </xf>
    <xf numFmtId="43" fontId="11" fillId="0" borderId="7" xfId="1" applyFont="1" applyBorder="1" applyAlignment="1" applyProtection="1">
      <alignment horizontal="center"/>
    </xf>
    <xf numFmtId="43" fontId="11" fillId="0" borderId="8" xfId="1" applyFont="1" applyBorder="1" applyAlignment="1" applyProtection="1">
      <alignment horizontal="center"/>
    </xf>
    <xf numFmtId="43" fontId="11" fillId="0" borderId="9" xfId="1" applyFont="1" applyBorder="1" applyAlignment="1" applyProtection="1">
      <alignment horizontal="center"/>
    </xf>
    <xf numFmtId="43" fontId="11" fillId="0" borderId="32" xfId="1" applyFont="1" applyBorder="1" applyAlignment="1">
      <alignment horizontal="center"/>
    </xf>
    <xf numFmtId="43" fontId="11" fillId="0" borderId="28" xfId="1" applyFont="1" applyBorder="1" applyAlignment="1">
      <alignment horizontal="center"/>
    </xf>
    <xf numFmtId="43" fontId="11" fillId="0" borderId="33" xfId="1" applyFont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F1:AQ184"/>
  <sheetViews>
    <sheetView tabSelected="1" zoomScale="80" zoomScaleNormal="80" workbookViewId="0">
      <selection activeCell="I75" sqref="I75"/>
    </sheetView>
  </sheetViews>
  <sheetFormatPr defaultRowHeight="15.75" x14ac:dyDescent="0.25"/>
  <cols>
    <col min="1" max="5" width="9.140625" style="2"/>
    <col min="6" max="6" width="38.5703125" style="2" bestFit="1" customWidth="1"/>
    <col min="7" max="7" width="17.85546875" style="2" customWidth="1"/>
    <col min="8" max="8" width="26.42578125" style="2" customWidth="1"/>
    <col min="9" max="9" width="14.85546875" style="2" customWidth="1"/>
    <col min="10" max="10" width="22.85546875" style="2" customWidth="1"/>
    <col min="11" max="11" width="33.7109375" style="2" customWidth="1"/>
    <col min="12" max="12" width="25.7109375" style="2" customWidth="1"/>
    <col min="13" max="13" width="24.28515625" style="2" customWidth="1"/>
    <col min="14" max="14" width="17.7109375" style="2" customWidth="1"/>
    <col min="15" max="15" width="17.42578125" style="2" customWidth="1"/>
    <col min="16" max="16" width="11.5703125" style="2" customWidth="1"/>
    <col min="17" max="16384" width="9.140625" style="2"/>
  </cols>
  <sheetData>
    <row r="1" spans="6:16" ht="16.5" thickBot="1" x14ac:dyDescent="0.3"/>
    <row r="2" spans="6:16" ht="30.75" x14ac:dyDescent="0.7">
      <c r="F2" s="35"/>
      <c r="G2" s="36"/>
      <c r="H2" s="36"/>
      <c r="I2" s="37" t="s">
        <v>51</v>
      </c>
      <c r="J2" s="38"/>
      <c r="K2" s="39"/>
      <c r="L2" s="36"/>
      <c r="M2" s="36"/>
      <c r="N2" s="36"/>
      <c r="O2" s="40"/>
    </row>
    <row r="3" spans="6:16" ht="26.25" x14ac:dyDescent="0.4">
      <c r="F3" s="41"/>
      <c r="G3" s="31"/>
      <c r="H3" s="31"/>
      <c r="I3" s="31"/>
      <c r="J3" s="32"/>
      <c r="K3" s="31"/>
      <c r="L3" s="31"/>
      <c r="M3" s="31"/>
      <c r="N3" s="31"/>
      <c r="O3" s="42"/>
      <c r="P3" s="1"/>
    </row>
    <row r="4" spans="6:16" ht="26.25" x14ac:dyDescent="0.4">
      <c r="F4" s="41" t="s">
        <v>52</v>
      </c>
      <c r="G4" s="31"/>
      <c r="H4" s="31"/>
      <c r="I4" s="31"/>
      <c r="J4" s="33" t="s">
        <v>53</v>
      </c>
      <c r="K4" s="31"/>
      <c r="L4" s="31"/>
      <c r="M4" s="34" t="s">
        <v>54</v>
      </c>
      <c r="N4" s="34"/>
      <c r="O4" s="42"/>
      <c r="P4" s="1"/>
    </row>
    <row r="5" spans="6:16" ht="26.25" x14ac:dyDescent="0.4">
      <c r="F5" s="41"/>
      <c r="G5" s="31"/>
      <c r="H5" s="31"/>
      <c r="I5" s="31"/>
      <c r="J5" s="33" t="s">
        <v>53</v>
      </c>
      <c r="K5" s="31"/>
      <c r="L5" s="31"/>
      <c r="M5" s="34"/>
      <c r="N5" s="34"/>
      <c r="O5" s="42"/>
      <c r="P5" s="1"/>
    </row>
    <row r="6" spans="6:16" ht="26.25" x14ac:dyDescent="0.4">
      <c r="F6" s="41" t="s">
        <v>55</v>
      </c>
      <c r="G6" s="31"/>
      <c r="H6" s="31"/>
      <c r="I6" s="31"/>
      <c r="J6" s="33" t="s">
        <v>53</v>
      </c>
      <c r="K6" s="31"/>
      <c r="L6" s="31"/>
      <c r="M6" s="34" t="s">
        <v>56</v>
      </c>
      <c r="N6" s="34"/>
      <c r="O6" s="42"/>
      <c r="P6" s="1"/>
    </row>
    <row r="7" spans="6:16" ht="26.25" x14ac:dyDescent="0.4">
      <c r="F7" s="41"/>
      <c r="G7" s="31"/>
      <c r="H7" s="31"/>
      <c r="I7" s="31"/>
      <c r="J7" s="33" t="s">
        <v>53</v>
      </c>
      <c r="K7" s="31"/>
      <c r="L7" s="31"/>
      <c r="M7" s="34"/>
      <c r="N7" s="34"/>
      <c r="O7" s="42"/>
      <c r="P7" s="1"/>
    </row>
    <row r="8" spans="6:16" ht="26.25" x14ac:dyDescent="0.4">
      <c r="F8" s="41"/>
      <c r="G8" s="31"/>
      <c r="H8" s="31"/>
      <c r="I8" s="31"/>
      <c r="J8" s="33" t="s">
        <v>53</v>
      </c>
      <c r="K8" s="31"/>
      <c r="L8" s="31"/>
      <c r="M8" s="34" t="s">
        <v>57</v>
      </c>
      <c r="N8" s="34"/>
      <c r="O8" s="42"/>
      <c r="P8" s="1"/>
    </row>
    <row r="9" spans="6:16" ht="27" thickBot="1" x14ac:dyDescent="0.45">
      <c r="F9" s="63"/>
      <c r="G9" s="64"/>
      <c r="H9" s="64"/>
      <c r="I9" s="64"/>
      <c r="J9" s="64"/>
      <c r="K9" s="64"/>
      <c r="L9" s="64"/>
      <c r="M9" s="64"/>
      <c r="N9" s="64"/>
      <c r="O9" s="65"/>
      <c r="P9" s="1"/>
    </row>
    <row r="10" spans="6:16" ht="24.75" thickBot="1" x14ac:dyDescent="0.45">
      <c r="F10" s="66" t="s">
        <v>70</v>
      </c>
      <c r="G10" s="67"/>
      <c r="H10" s="67"/>
      <c r="I10" s="67"/>
      <c r="J10" s="68"/>
      <c r="K10" s="67"/>
      <c r="L10" s="67"/>
      <c r="M10" s="67"/>
      <c r="N10" s="67"/>
      <c r="O10" s="69"/>
      <c r="P10" s="1"/>
    </row>
    <row r="11" spans="6:16" ht="23.25" x14ac:dyDescent="0.5">
      <c r="F11" s="45"/>
      <c r="G11" s="22"/>
      <c r="H11" s="22"/>
      <c r="I11" s="22"/>
      <c r="J11" s="23"/>
      <c r="K11" s="22"/>
      <c r="L11" s="22"/>
      <c r="M11" s="22"/>
      <c r="N11" s="22"/>
      <c r="O11" s="46"/>
      <c r="P11" s="1"/>
    </row>
    <row r="12" spans="6:16" ht="21.75" thickBot="1" x14ac:dyDescent="0.4">
      <c r="F12" s="47"/>
      <c r="G12" s="24"/>
      <c r="H12" s="25"/>
      <c r="I12" s="25"/>
      <c r="J12" s="26"/>
      <c r="K12" s="26"/>
      <c r="L12" s="26"/>
      <c r="M12" s="26"/>
      <c r="N12" s="24"/>
      <c r="O12" s="48"/>
    </row>
    <row r="13" spans="6:16" ht="23.25" x14ac:dyDescent="0.35">
      <c r="F13" s="47"/>
      <c r="G13" s="137" t="s">
        <v>64</v>
      </c>
      <c r="H13" s="138"/>
      <c r="I13" s="138"/>
      <c r="J13" s="139"/>
      <c r="K13" s="70" t="s">
        <v>7</v>
      </c>
      <c r="L13" s="70" t="s">
        <v>7</v>
      </c>
      <c r="M13" s="70" t="s">
        <v>7</v>
      </c>
      <c r="N13" s="24"/>
      <c r="O13" s="48"/>
    </row>
    <row r="14" spans="6:16" ht="23.25" x14ac:dyDescent="0.35">
      <c r="F14" s="47"/>
      <c r="G14" s="140"/>
      <c r="H14" s="141"/>
      <c r="I14" s="141"/>
      <c r="J14" s="142"/>
      <c r="K14" s="71" t="s">
        <v>2</v>
      </c>
      <c r="L14" s="71" t="s">
        <v>3</v>
      </c>
      <c r="M14" s="71" t="s">
        <v>1</v>
      </c>
      <c r="N14" s="24"/>
      <c r="O14" s="48"/>
    </row>
    <row r="15" spans="6:16" ht="24" thickBot="1" x14ac:dyDescent="0.4">
      <c r="F15" s="47"/>
      <c r="G15" s="143"/>
      <c r="H15" s="144"/>
      <c r="I15" s="144"/>
      <c r="J15" s="145"/>
      <c r="K15" s="72" t="s">
        <v>6</v>
      </c>
      <c r="L15" s="72" t="s">
        <v>6</v>
      </c>
      <c r="M15" s="72" t="s">
        <v>6</v>
      </c>
      <c r="N15" s="24"/>
      <c r="O15" s="48"/>
    </row>
    <row r="16" spans="6:16" ht="23.25" x14ac:dyDescent="0.35">
      <c r="F16" s="47"/>
      <c r="G16" s="73" t="s">
        <v>42</v>
      </c>
      <c r="H16" s="74"/>
      <c r="I16" s="74"/>
      <c r="J16" s="74"/>
      <c r="K16" s="75">
        <f>+M89</f>
        <v>0</v>
      </c>
      <c r="L16" s="75">
        <f>+N89</f>
        <v>0</v>
      </c>
      <c r="M16" s="75">
        <f>SUM(K16:L16)</f>
        <v>0</v>
      </c>
      <c r="N16" s="24"/>
      <c r="O16" s="48"/>
    </row>
    <row r="17" spans="6:18" ht="23.25" x14ac:dyDescent="0.35">
      <c r="F17" s="47"/>
      <c r="G17" s="54" t="s">
        <v>43</v>
      </c>
      <c r="H17" s="20"/>
      <c r="I17" s="20"/>
      <c r="J17" s="20"/>
      <c r="K17" s="76">
        <f>+M122</f>
        <v>0</v>
      </c>
      <c r="L17" s="76">
        <f>+N122</f>
        <v>0</v>
      </c>
      <c r="M17" s="76">
        <f>SUM(K17:L17)</f>
        <v>0</v>
      </c>
      <c r="N17" s="24"/>
      <c r="O17" s="48"/>
    </row>
    <row r="18" spans="6:18" ht="23.25" x14ac:dyDescent="0.35">
      <c r="F18" s="47"/>
      <c r="G18" s="54" t="s">
        <v>44</v>
      </c>
      <c r="H18" s="20"/>
      <c r="I18" s="20"/>
      <c r="J18" s="20"/>
      <c r="K18" s="76">
        <f>+M153</f>
        <v>0</v>
      </c>
      <c r="L18" s="76">
        <f>+N153</f>
        <v>0</v>
      </c>
      <c r="M18" s="76">
        <f>SUM(K18:L18)</f>
        <v>0</v>
      </c>
      <c r="N18" s="24"/>
      <c r="O18" s="48"/>
    </row>
    <row r="19" spans="6:18" ht="23.25" x14ac:dyDescent="0.35">
      <c r="F19" s="47"/>
      <c r="G19" s="77"/>
      <c r="H19" s="21"/>
      <c r="I19" s="21"/>
      <c r="J19" s="21"/>
      <c r="K19" s="78"/>
      <c r="L19" s="78"/>
      <c r="M19" s="78"/>
      <c r="N19" s="24"/>
      <c r="O19" s="48"/>
    </row>
    <row r="20" spans="6:18" ht="23.25" x14ac:dyDescent="0.35">
      <c r="F20" s="47"/>
      <c r="G20" s="54" t="s">
        <v>0</v>
      </c>
      <c r="H20" s="20"/>
      <c r="I20" s="20"/>
      <c r="J20" s="20"/>
      <c r="K20" s="76">
        <f>SUM(K16:K19)</f>
        <v>0</v>
      </c>
      <c r="L20" s="76">
        <f>SUM(L16:L19)</f>
        <v>0</v>
      </c>
      <c r="M20" s="76">
        <f>SUM(M16:M19)</f>
        <v>0</v>
      </c>
      <c r="N20" s="24"/>
      <c r="O20" s="48"/>
    </row>
    <row r="21" spans="6:18" ht="23.25" x14ac:dyDescent="0.35">
      <c r="F21" s="47"/>
      <c r="G21" s="77"/>
      <c r="H21" s="21"/>
      <c r="I21" s="21"/>
      <c r="J21" s="21"/>
      <c r="K21" s="78"/>
      <c r="L21" s="78"/>
      <c r="M21" s="78"/>
      <c r="N21" s="24"/>
      <c r="O21" s="48"/>
    </row>
    <row r="22" spans="6:18" ht="23.25" x14ac:dyDescent="0.35">
      <c r="F22" s="47"/>
      <c r="G22" s="54" t="s">
        <v>45</v>
      </c>
      <c r="H22" s="20"/>
      <c r="I22" s="20"/>
      <c r="J22" s="20"/>
      <c r="K22" s="76">
        <f>+M184</f>
        <v>0</v>
      </c>
      <c r="L22" s="76">
        <f>+N184</f>
        <v>0</v>
      </c>
      <c r="M22" s="76">
        <f>SUM(K22:L22)</f>
        <v>0</v>
      </c>
      <c r="N22" s="24"/>
      <c r="O22" s="48"/>
    </row>
    <row r="23" spans="6:18" ht="23.25" x14ac:dyDescent="0.35">
      <c r="F23" s="47"/>
      <c r="G23" s="77"/>
      <c r="H23" s="21"/>
      <c r="I23" s="21"/>
      <c r="J23" s="21"/>
      <c r="K23" s="78"/>
      <c r="L23" s="78"/>
      <c r="M23" s="78"/>
      <c r="N23" s="24"/>
      <c r="O23" s="48"/>
    </row>
    <row r="24" spans="6:18" ht="24" thickBot="1" x14ac:dyDescent="0.4">
      <c r="F24" s="47"/>
      <c r="G24" s="79" t="s">
        <v>34</v>
      </c>
      <c r="H24" s="80"/>
      <c r="I24" s="80"/>
      <c r="J24" s="80"/>
      <c r="K24" s="81">
        <f>SUM(K20:K23)</f>
        <v>0</v>
      </c>
      <c r="L24" s="81">
        <f>SUM(L20:L23)</f>
        <v>0</v>
      </c>
      <c r="M24" s="81">
        <f>SUM(M20:M23)</f>
        <v>0</v>
      </c>
      <c r="N24" s="24"/>
      <c r="O24" s="48"/>
    </row>
    <row r="25" spans="6:18" ht="21" x14ac:dyDescent="0.35">
      <c r="F25" s="47"/>
      <c r="G25" s="24"/>
      <c r="H25" s="25"/>
      <c r="I25" s="25"/>
      <c r="J25" s="25"/>
      <c r="K25" s="25"/>
      <c r="L25" s="25"/>
      <c r="M25" s="25"/>
      <c r="N25" s="24"/>
      <c r="O25" s="48"/>
    </row>
    <row r="26" spans="6:18" ht="21" x14ac:dyDescent="0.35">
      <c r="F26" s="47"/>
      <c r="G26" s="24"/>
      <c r="H26" s="25"/>
      <c r="I26" s="25"/>
      <c r="J26" s="25"/>
      <c r="K26" s="25"/>
      <c r="L26" s="25"/>
      <c r="M26" s="25"/>
      <c r="N26" s="24"/>
      <c r="O26" s="48"/>
    </row>
    <row r="27" spans="6:18" ht="23.25" x14ac:dyDescent="0.35">
      <c r="F27" s="146" t="s">
        <v>63</v>
      </c>
      <c r="G27" s="147"/>
      <c r="H27" s="147"/>
      <c r="I27" s="147"/>
      <c r="J27" s="147"/>
      <c r="K27" s="147"/>
      <c r="L27" s="147"/>
      <c r="M27" s="147"/>
      <c r="N27" s="147"/>
      <c r="O27" s="148"/>
      <c r="P27" s="1"/>
      <c r="Q27" s="1"/>
      <c r="R27" s="1"/>
    </row>
    <row r="28" spans="6:18" x14ac:dyDescent="0.25">
      <c r="F28" s="49"/>
      <c r="G28" s="16"/>
      <c r="H28" s="15"/>
      <c r="I28" s="15"/>
      <c r="J28" s="15"/>
      <c r="K28" s="15"/>
      <c r="L28" s="15"/>
      <c r="M28" s="15"/>
      <c r="N28" s="15"/>
      <c r="O28" s="50"/>
      <c r="P28" s="1"/>
      <c r="Q28" s="1"/>
      <c r="R28" s="1"/>
    </row>
    <row r="29" spans="6:18" ht="23.25" x14ac:dyDescent="0.35">
      <c r="F29" s="51"/>
      <c r="G29" s="27"/>
      <c r="H29" s="18"/>
      <c r="I29" s="18"/>
      <c r="J29" s="18"/>
      <c r="K29" s="18"/>
      <c r="L29" s="27" t="s">
        <v>58</v>
      </c>
      <c r="M29" s="18"/>
      <c r="N29" s="18"/>
      <c r="O29" s="52"/>
      <c r="P29" s="1"/>
      <c r="Q29" s="1"/>
      <c r="R29" s="1"/>
    </row>
    <row r="30" spans="6:18" ht="23.25" x14ac:dyDescent="0.35">
      <c r="F30" s="51"/>
      <c r="G30" s="18"/>
      <c r="H30" s="27"/>
      <c r="I30" s="27"/>
      <c r="J30" s="27"/>
      <c r="K30" s="27"/>
      <c r="L30" s="27"/>
      <c r="M30" s="27"/>
      <c r="N30" s="18"/>
      <c r="O30" s="52"/>
    </row>
    <row r="31" spans="6:18" ht="23.25" x14ac:dyDescent="0.35">
      <c r="F31" s="51"/>
      <c r="G31" s="18"/>
      <c r="H31" s="27"/>
      <c r="I31" s="27"/>
      <c r="J31" s="27"/>
      <c r="K31" s="27"/>
      <c r="L31" s="27"/>
      <c r="M31" s="27"/>
      <c r="N31" s="18"/>
      <c r="O31" s="52"/>
    </row>
    <row r="32" spans="6:18" ht="23.25" x14ac:dyDescent="0.35">
      <c r="F32" s="51"/>
      <c r="G32" s="18"/>
      <c r="H32" s="27"/>
      <c r="I32" s="27"/>
      <c r="J32" s="27"/>
      <c r="K32" s="27"/>
      <c r="L32" s="27"/>
      <c r="M32" s="27"/>
      <c r="N32" s="18"/>
      <c r="O32" s="52"/>
    </row>
    <row r="33" spans="6:16" ht="23.25" x14ac:dyDescent="0.35">
      <c r="F33" s="51"/>
      <c r="G33" s="18"/>
      <c r="H33" s="27"/>
      <c r="I33" s="27"/>
      <c r="J33" s="27"/>
      <c r="K33" s="27"/>
      <c r="L33" s="27"/>
      <c r="M33" s="27"/>
      <c r="N33" s="18"/>
      <c r="O33" s="52"/>
    </row>
    <row r="34" spans="6:16" ht="23.25" x14ac:dyDescent="0.35">
      <c r="F34" s="51"/>
      <c r="G34" s="18"/>
      <c r="H34" s="27"/>
      <c r="I34" s="27"/>
      <c r="J34" s="27"/>
      <c r="K34" s="27"/>
      <c r="L34" s="28"/>
      <c r="M34" s="28"/>
      <c r="N34" s="19"/>
      <c r="O34" s="53"/>
    </row>
    <row r="35" spans="6:16" ht="23.25" x14ac:dyDescent="0.35">
      <c r="F35" s="51"/>
      <c r="G35" s="18"/>
      <c r="H35" s="27"/>
      <c r="I35" s="27"/>
      <c r="J35" s="27"/>
      <c r="K35" s="27"/>
      <c r="L35" s="27"/>
      <c r="M35" s="27"/>
      <c r="N35" s="18"/>
      <c r="O35" s="52"/>
    </row>
    <row r="36" spans="6:16" ht="23.25" x14ac:dyDescent="0.35">
      <c r="F36" s="51"/>
      <c r="G36" s="18"/>
      <c r="H36" s="27"/>
      <c r="I36" s="27"/>
      <c r="J36" s="27"/>
      <c r="K36" s="27"/>
      <c r="L36" s="27"/>
      <c r="M36" s="27"/>
      <c r="N36" s="18"/>
      <c r="O36" s="52"/>
    </row>
    <row r="37" spans="6:16" ht="23.25" x14ac:dyDescent="0.35">
      <c r="F37" s="51"/>
      <c r="G37" s="18"/>
      <c r="H37" s="27"/>
      <c r="I37" s="27"/>
      <c r="J37" s="27"/>
      <c r="K37" s="27"/>
      <c r="L37" s="27"/>
      <c r="M37" s="27"/>
      <c r="N37" s="18"/>
      <c r="O37" s="52"/>
    </row>
    <row r="38" spans="6:16" ht="23.25" x14ac:dyDescent="0.35">
      <c r="F38" s="51"/>
      <c r="G38" s="18"/>
      <c r="H38" s="27"/>
      <c r="I38" s="27"/>
      <c r="J38" s="27"/>
      <c r="K38" s="27"/>
      <c r="L38" s="27"/>
      <c r="M38" s="27"/>
      <c r="N38" s="18"/>
      <c r="O38" s="52"/>
    </row>
    <row r="39" spans="6:16" ht="23.25" x14ac:dyDescent="0.35">
      <c r="F39" s="51"/>
      <c r="G39" s="18"/>
      <c r="H39" s="27"/>
      <c r="I39" s="27"/>
      <c r="J39" s="27"/>
      <c r="K39" s="27"/>
      <c r="L39" s="27"/>
      <c r="M39" s="27"/>
      <c r="N39" s="18"/>
      <c r="O39" s="52"/>
    </row>
    <row r="40" spans="6:16" x14ac:dyDescent="0.25">
      <c r="F40" s="49"/>
      <c r="G40" s="15"/>
      <c r="H40" s="16"/>
      <c r="I40" s="16"/>
      <c r="J40" s="16"/>
      <c r="K40" s="16"/>
      <c r="L40" s="16"/>
      <c r="M40" s="16"/>
      <c r="N40" s="15"/>
      <c r="O40" s="50"/>
    </row>
    <row r="41" spans="6:16" ht="24" x14ac:dyDescent="0.4">
      <c r="F41" s="43" t="s">
        <v>59</v>
      </c>
      <c r="G41" s="14"/>
      <c r="H41" s="12"/>
      <c r="I41" s="12"/>
      <c r="J41" s="13"/>
      <c r="K41" s="13"/>
      <c r="L41" s="12"/>
      <c r="M41" s="12"/>
      <c r="N41" s="12"/>
      <c r="O41" s="44"/>
      <c r="P41" s="11"/>
    </row>
    <row r="42" spans="6:16" ht="23.25" x14ac:dyDescent="0.35">
      <c r="F42" s="54"/>
      <c r="G42" s="20"/>
      <c r="H42" s="20"/>
      <c r="I42" s="20"/>
      <c r="J42" s="20"/>
      <c r="K42" s="20"/>
      <c r="L42" s="20"/>
      <c r="M42" s="20"/>
      <c r="N42" s="20"/>
      <c r="O42" s="55"/>
      <c r="P42" s="1"/>
    </row>
    <row r="43" spans="6:16" ht="23.25" x14ac:dyDescent="0.35">
      <c r="F43" s="54"/>
      <c r="G43" s="20" t="s">
        <v>68</v>
      </c>
      <c r="H43" s="27"/>
      <c r="I43" s="29" t="s">
        <v>65</v>
      </c>
      <c r="J43" s="29"/>
      <c r="K43" s="29"/>
      <c r="L43" s="27" t="s">
        <v>69</v>
      </c>
      <c r="M43" s="28"/>
      <c r="N43" s="28"/>
      <c r="O43" s="55"/>
      <c r="P43" s="1"/>
    </row>
    <row r="44" spans="6:16" ht="23.25" x14ac:dyDescent="0.35">
      <c r="F44" s="54"/>
      <c r="G44" s="20" t="s">
        <v>72</v>
      </c>
      <c r="H44" s="20"/>
      <c r="I44" s="20"/>
      <c r="J44" s="20"/>
      <c r="K44" s="20"/>
      <c r="L44" s="20"/>
      <c r="M44" s="20"/>
      <c r="N44" s="20"/>
      <c r="O44" s="55"/>
      <c r="P44" s="1"/>
    </row>
    <row r="45" spans="6:16" ht="23.25" x14ac:dyDescent="0.35">
      <c r="F45" s="54"/>
      <c r="G45" s="20" t="s">
        <v>71</v>
      </c>
      <c r="H45" s="20"/>
      <c r="I45" s="20"/>
      <c r="J45" s="20"/>
      <c r="K45" s="20"/>
      <c r="L45" s="20"/>
      <c r="M45" s="20"/>
      <c r="N45" s="20"/>
      <c r="O45" s="55"/>
      <c r="P45" s="1"/>
    </row>
    <row r="46" spans="6:16" ht="23.25" x14ac:dyDescent="0.35">
      <c r="F46" s="54"/>
      <c r="G46" s="20"/>
      <c r="H46" s="20"/>
      <c r="I46" s="20"/>
      <c r="J46" s="20"/>
      <c r="K46" s="27"/>
      <c r="L46" s="27"/>
      <c r="M46" s="27"/>
      <c r="N46" s="27"/>
      <c r="O46" s="56"/>
      <c r="P46" s="1"/>
    </row>
    <row r="47" spans="6:16" ht="23.25" x14ac:dyDescent="0.35">
      <c r="F47" s="54"/>
      <c r="G47" s="20"/>
      <c r="H47" s="20"/>
      <c r="I47" s="20"/>
      <c r="J47" s="20"/>
      <c r="K47" s="27"/>
      <c r="L47" s="27"/>
      <c r="M47" s="27"/>
      <c r="N47" s="27"/>
      <c r="O47" s="56"/>
      <c r="P47" s="1"/>
    </row>
    <row r="48" spans="6:16" ht="23.25" x14ac:dyDescent="0.35">
      <c r="F48" s="54"/>
      <c r="G48" s="20"/>
      <c r="H48" s="20"/>
      <c r="I48" s="20"/>
      <c r="J48" s="20"/>
      <c r="K48" s="27"/>
      <c r="L48" s="27"/>
      <c r="M48" s="27"/>
      <c r="N48" s="27"/>
      <c r="O48" s="56"/>
      <c r="P48" s="1"/>
    </row>
    <row r="49" spans="6:43" ht="23.25" x14ac:dyDescent="0.35">
      <c r="F49" s="54"/>
      <c r="G49" s="20"/>
      <c r="H49" s="20"/>
      <c r="I49" s="20"/>
      <c r="J49" s="20"/>
      <c r="K49" s="27"/>
      <c r="L49" s="27"/>
      <c r="M49" s="27"/>
      <c r="N49" s="27"/>
      <c r="O49" s="56"/>
      <c r="P49" s="1"/>
    </row>
    <row r="50" spans="6:43" ht="23.25" x14ac:dyDescent="0.35">
      <c r="F50" s="54"/>
      <c r="G50" s="20"/>
      <c r="H50" s="20"/>
      <c r="I50" s="20"/>
      <c r="J50" s="20"/>
      <c r="K50" s="27"/>
      <c r="L50" s="28"/>
      <c r="M50" s="28"/>
      <c r="N50" s="28"/>
      <c r="O50" s="57"/>
      <c r="P50" s="1"/>
    </row>
    <row r="51" spans="6:43" ht="23.25" x14ac:dyDescent="0.35">
      <c r="F51" s="54"/>
      <c r="G51" s="20"/>
      <c r="H51" s="20"/>
      <c r="I51" s="20"/>
      <c r="J51" s="20"/>
      <c r="K51" s="20"/>
      <c r="L51" s="20" t="s">
        <v>60</v>
      </c>
      <c r="M51" s="20"/>
      <c r="N51" s="20"/>
      <c r="O51" s="55"/>
      <c r="P51" s="1"/>
    </row>
    <row r="52" spans="6:43" ht="23.25" x14ac:dyDescent="0.35">
      <c r="F52" s="54"/>
      <c r="G52" s="20"/>
      <c r="H52" s="20"/>
      <c r="I52" s="20"/>
      <c r="J52" s="20"/>
      <c r="K52" s="20"/>
      <c r="L52" s="20"/>
      <c r="M52" s="20"/>
      <c r="N52" s="20"/>
      <c r="O52" s="55"/>
      <c r="P52" s="1"/>
    </row>
    <row r="53" spans="6:43" ht="23.25" x14ac:dyDescent="0.35">
      <c r="F53" s="54"/>
      <c r="G53" s="20"/>
      <c r="H53" s="20"/>
      <c r="I53" s="20"/>
      <c r="J53" s="20"/>
      <c r="K53" s="20"/>
      <c r="L53" s="20"/>
      <c r="M53" s="20"/>
      <c r="N53" s="20"/>
      <c r="O53" s="55"/>
      <c r="P53" s="1"/>
    </row>
    <row r="54" spans="6:43" ht="23.25" x14ac:dyDescent="0.35">
      <c r="F54" s="54"/>
      <c r="G54" s="20"/>
      <c r="H54" s="27"/>
      <c r="I54" s="27"/>
      <c r="J54" s="27"/>
      <c r="K54" s="27"/>
      <c r="L54" s="27"/>
      <c r="M54" s="27"/>
      <c r="N54" s="20"/>
      <c r="O54" s="55"/>
      <c r="P54" s="1"/>
    </row>
    <row r="55" spans="6:43" ht="23.25" x14ac:dyDescent="0.35">
      <c r="F55" s="54"/>
      <c r="G55" s="20"/>
      <c r="H55" s="27" t="s">
        <v>61</v>
      </c>
      <c r="I55" s="27"/>
      <c r="J55" s="27"/>
      <c r="K55" s="27"/>
      <c r="L55" s="27"/>
      <c r="M55" s="27"/>
      <c r="N55" s="20"/>
      <c r="O55" s="55"/>
      <c r="P55" s="1"/>
    </row>
    <row r="56" spans="6:43" ht="23.25" x14ac:dyDescent="0.35">
      <c r="F56" s="54"/>
      <c r="G56" s="20"/>
      <c r="H56" s="27"/>
      <c r="I56" s="27"/>
      <c r="J56" s="27"/>
      <c r="K56" s="27"/>
      <c r="L56" s="27"/>
      <c r="M56" s="27"/>
      <c r="N56" s="20"/>
      <c r="O56" s="55"/>
      <c r="P56" s="1"/>
    </row>
    <row r="57" spans="6:43" ht="23.25" x14ac:dyDescent="0.35">
      <c r="F57" s="54"/>
      <c r="G57" s="20"/>
      <c r="H57" s="27"/>
      <c r="I57" s="27"/>
      <c r="J57" s="27"/>
      <c r="K57" s="27"/>
      <c r="L57" s="27"/>
      <c r="M57" s="27"/>
      <c r="N57" s="27"/>
      <c r="O57" s="56"/>
      <c r="P57" s="1"/>
      <c r="AP57" t="s">
        <v>2</v>
      </c>
      <c r="AQ57" t="s">
        <v>12</v>
      </c>
    </row>
    <row r="58" spans="6:43" ht="23.25" x14ac:dyDescent="0.35">
      <c r="F58" s="54"/>
      <c r="G58" s="27"/>
      <c r="H58" s="27"/>
      <c r="I58" s="27"/>
      <c r="J58" s="27"/>
      <c r="K58" s="27"/>
      <c r="L58" s="27"/>
      <c r="M58" s="27"/>
      <c r="N58" s="27"/>
      <c r="O58" s="56"/>
      <c r="P58" s="1"/>
      <c r="AP58" t="s">
        <v>3</v>
      </c>
      <c r="AQ58" t="s">
        <v>13</v>
      </c>
    </row>
    <row r="59" spans="6:43" ht="23.25" x14ac:dyDescent="0.35">
      <c r="F59" s="54"/>
      <c r="G59" s="27"/>
      <c r="H59" s="27"/>
      <c r="I59" s="30"/>
      <c r="J59" s="27"/>
      <c r="K59" s="27"/>
      <c r="L59" s="27"/>
      <c r="M59" s="27"/>
      <c r="N59" s="27"/>
      <c r="O59" s="56"/>
      <c r="P59" s="1"/>
      <c r="AP59"/>
      <c r="AQ59"/>
    </row>
    <row r="60" spans="6:43" ht="23.25" x14ac:dyDescent="0.35">
      <c r="F60" s="54"/>
      <c r="G60" s="20"/>
      <c r="H60" s="20"/>
      <c r="I60" s="20"/>
      <c r="J60" s="20"/>
      <c r="K60" s="27"/>
      <c r="L60" s="28"/>
      <c r="M60" s="28"/>
      <c r="N60" s="28"/>
      <c r="O60" s="57"/>
      <c r="P60" s="1"/>
      <c r="AP60" t="s">
        <v>19</v>
      </c>
      <c r="AQ60" t="s">
        <v>21</v>
      </c>
    </row>
    <row r="61" spans="6:43" ht="23.25" x14ac:dyDescent="0.35">
      <c r="F61" s="54"/>
      <c r="G61" s="20"/>
      <c r="H61" s="20"/>
      <c r="I61" s="20"/>
      <c r="J61" s="20"/>
      <c r="K61" s="20"/>
      <c r="L61" s="20" t="s">
        <v>62</v>
      </c>
      <c r="M61" s="20"/>
      <c r="N61" s="20"/>
      <c r="O61" s="55"/>
      <c r="P61" s="1"/>
      <c r="AP61" t="s">
        <v>20</v>
      </c>
      <c r="AQ61" t="s">
        <v>22</v>
      </c>
    </row>
    <row r="62" spans="6:43" x14ac:dyDescent="0.25">
      <c r="F62" s="58"/>
      <c r="G62" s="15"/>
      <c r="H62" s="16"/>
      <c r="I62" s="16"/>
      <c r="J62" s="16"/>
      <c r="K62" s="16"/>
      <c r="L62" s="16"/>
      <c r="M62" s="16"/>
      <c r="N62" s="15"/>
      <c r="O62" s="50"/>
    </row>
    <row r="63" spans="6:43" x14ac:dyDescent="0.25">
      <c r="F63" s="58"/>
      <c r="G63" s="15"/>
      <c r="H63" s="16"/>
      <c r="I63" s="16"/>
      <c r="J63" s="16"/>
      <c r="K63" s="16"/>
      <c r="L63" s="16"/>
      <c r="M63" s="16"/>
      <c r="N63" s="15"/>
      <c r="O63" s="50"/>
      <c r="AP63" s="2" t="s">
        <v>65</v>
      </c>
    </row>
    <row r="64" spans="6:43" x14ac:dyDescent="0.25">
      <c r="F64" s="58"/>
      <c r="G64" s="15"/>
      <c r="H64" s="16"/>
      <c r="I64" s="16"/>
      <c r="J64" s="16"/>
      <c r="K64" s="16"/>
      <c r="L64" s="16"/>
      <c r="M64" s="16"/>
      <c r="N64" s="15"/>
      <c r="O64" s="50"/>
      <c r="AP64" s="2" t="s">
        <v>66</v>
      </c>
    </row>
    <row r="65" spans="6:42" x14ac:dyDescent="0.25">
      <c r="F65" s="58"/>
      <c r="G65" s="15"/>
      <c r="H65" s="16"/>
      <c r="I65" s="16"/>
      <c r="J65" s="16"/>
      <c r="K65" s="16"/>
      <c r="L65" s="16"/>
      <c r="M65" s="16"/>
      <c r="N65" s="15"/>
      <c r="O65" s="50"/>
      <c r="AP65" s="2" t="s">
        <v>67</v>
      </c>
    </row>
    <row r="66" spans="6:42" ht="16.5" thickBot="1" x14ac:dyDescent="0.3">
      <c r="F66" s="59"/>
      <c r="G66" s="60"/>
      <c r="H66" s="61"/>
      <c r="I66" s="61"/>
      <c r="J66" s="61"/>
      <c r="K66" s="61"/>
      <c r="L66" s="61"/>
      <c r="M66" s="61"/>
      <c r="N66" s="60"/>
      <c r="O66" s="62"/>
    </row>
    <row r="67" spans="6:42" ht="16.5" thickBot="1" x14ac:dyDescent="0.3">
      <c r="F67" s="17"/>
      <c r="G67" s="17"/>
      <c r="H67" s="17"/>
      <c r="I67" s="17"/>
      <c r="J67" s="17"/>
      <c r="K67" s="17"/>
      <c r="L67" s="17"/>
      <c r="M67" s="17"/>
      <c r="N67" s="17"/>
      <c r="O67" s="17"/>
    </row>
    <row r="68" spans="6:42" ht="21.75" thickBot="1" x14ac:dyDescent="0.4">
      <c r="F68" s="134" t="s">
        <v>40</v>
      </c>
      <c r="G68" s="135"/>
      <c r="H68" s="135"/>
      <c r="I68" s="135"/>
      <c r="J68" s="135"/>
      <c r="K68" s="135"/>
      <c r="L68" s="135"/>
      <c r="M68" s="135"/>
      <c r="N68" s="135"/>
      <c r="O68" s="136"/>
    </row>
    <row r="69" spans="6:42" ht="21.75" thickBot="1" x14ac:dyDescent="0.4">
      <c r="F69" s="134" t="s">
        <v>25</v>
      </c>
      <c r="G69" s="135"/>
      <c r="H69" s="135"/>
      <c r="I69" s="135"/>
      <c r="J69" s="135"/>
      <c r="K69" s="135"/>
      <c r="L69" s="135"/>
      <c r="M69" s="135"/>
      <c r="N69" s="135"/>
      <c r="O69" s="136"/>
    </row>
    <row r="70" spans="6:42" ht="18.75" x14ac:dyDescent="0.3">
      <c r="F70" s="91" t="s">
        <v>47</v>
      </c>
      <c r="G70" s="92"/>
      <c r="H70" s="93" t="s">
        <v>14</v>
      </c>
      <c r="I70" s="93"/>
      <c r="J70" s="92"/>
      <c r="K70" s="94"/>
      <c r="L70" s="94"/>
      <c r="M70" s="95" t="s">
        <v>7</v>
      </c>
      <c r="N70" s="95" t="s">
        <v>7</v>
      </c>
      <c r="O70" s="94"/>
    </row>
    <row r="71" spans="6:42" ht="18.75" x14ac:dyDescent="0.3">
      <c r="F71" s="91" t="s">
        <v>39</v>
      </c>
      <c r="G71" s="93" t="s">
        <v>1</v>
      </c>
      <c r="H71" s="93" t="s">
        <v>24</v>
      </c>
      <c r="I71" s="93" t="s">
        <v>17</v>
      </c>
      <c r="J71" s="93" t="s">
        <v>9</v>
      </c>
      <c r="K71" s="95" t="s">
        <v>1</v>
      </c>
      <c r="L71" s="95" t="s">
        <v>7</v>
      </c>
      <c r="M71" s="95" t="s">
        <v>2</v>
      </c>
      <c r="N71" s="95" t="s">
        <v>3</v>
      </c>
      <c r="O71" s="95" t="s">
        <v>7</v>
      </c>
    </row>
    <row r="72" spans="6:42" ht="19.5" thickBot="1" x14ac:dyDescent="0.35">
      <c r="F72" s="96" t="s">
        <v>48</v>
      </c>
      <c r="G72" s="93" t="s">
        <v>6</v>
      </c>
      <c r="H72" s="93" t="s">
        <v>15</v>
      </c>
      <c r="I72" s="93" t="s">
        <v>4</v>
      </c>
      <c r="J72" s="93" t="s">
        <v>10</v>
      </c>
      <c r="K72" s="95" t="s">
        <v>5</v>
      </c>
      <c r="L72" s="95" t="s">
        <v>5</v>
      </c>
      <c r="M72" s="97" t="s">
        <v>50</v>
      </c>
      <c r="N72" s="98" t="s">
        <v>50</v>
      </c>
      <c r="O72" s="95" t="s">
        <v>1</v>
      </c>
    </row>
    <row r="73" spans="6:42" ht="19.5" thickBot="1" x14ac:dyDescent="0.35">
      <c r="F73" s="99" t="s">
        <v>8</v>
      </c>
      <c r="G73" s="100" t="s">
        <v>23</v>
      </c>
      <c r="H73" s="100" t="s">
        <v>16</v>
      </c>
      <c r="I73" s="100" t="s">
        <v>18</v>
      </c>
      <c r="J73" s="101" t="s">
        <v>11</v>
      </c>
      <c r="K73" s="102" t="s">
        <v>4</v>
      </c>
      <c r="L73" s="102" t="s">
        <v>4</v>
      </c>
      <c r="M73" s="102" t="s">
        <v>6</v>
      </c>
      <c r="N73" s="102" t="s">
        <v>6</v>
      </c>
      <c r="O73" s="102" t="s">
        <v>6</v>
      </c>
    </row>
    <row r="74" spans="6:42" ht="50.25" customHeight="1" x14ac:dyDescent="0.3">
      <c r="F74" s="120"/>
      <c r="G74" s="131">
        <v>0</v>
      </c>
      <c r="H74" s="123"/>
      <c r="I74" s="122"/>
      <c r="J74" s="123"/>
      <c r="K74" s="124">
        <f>IF(H74="Y",100%-I74, 100%)</f>
        <v>1</v>
      </c>
      <c r="L74" s="124">
        <f t="shared" ref="L74:L87" si="0">IF(J74="S",K74,K74*0.5)</f>
        <v>0.5</v>
      </c>
      <c r="M74" s="125">
        <f t="shared" ref="M74:M87" si="1">IF(J74="S",L74*G74,0)</f>
        <v>0</v>
      </c>
      <c r="N74" s="125">
        <f>IF(J74="C",G74*L74,0)</f>
        <v>0</v>
      </c>
      <c r="O74" s="126">
        <f>L74*G74</f>
        <v>0</v>
      </c>
    </row>
    <row r="75" spans="6:42" ht="50.1" customHeight="1" x14ac:dyDescent="0.3">
      <c r="F75" s="120"/>
      <c r="G75" s="131">
        <v>0</v>
      </c>
      <c r="H75" s="123"/>
      <c r="I75" s="122"/>
      <c r="J75" s="123"/>
      <c r="K75" s="124">
        <f t="shared" ref="K75:K87" si="2">IF(H75="N", 100%, 100%-I75)</f>
        <v>1</v>
      </c>
      <c r="L75" s="124">
        <f t="shared" si="0"/>
        <v>0.5</v>
      </c>
      <c r="M75" s="125">
        <f t="shared" si="1"/>
        <v>0</v>
      </c>
      <c r="N75" s="125">
        <f>IF(J75="C",G75*L75,0)</f>
        <v>0</v>
      </c>
      <c r="O75" s="126">
        <f t="shared" ref="O75:O87" si="3">L75*G75</f>
        <v>0</v>
      </c>
    </row>
    <row r="76" spans="6:42" ht="50.1" customHeight="1" x14ac:dyDescent="0.3">
      <c r="F76" s="120"/>
      <c r="G76" s="131">
        <v>0</v>
      </c>
      <c r="H76" s="123"/>
      <c r="I76" s="122"/>
      <c r="J76" s="123"/>
      <c r="K76" s="124">
        <f t="shared" si="2"/>
        <v>1</v>
      </c>
      <c r="L76" s="124">
        <f t="shared" si="0"/>
        <v>0.5</v>
      </c>
      <c r="M76" s="125">
        <f t="shared" si="1"/>
        <v>0</v>
      </c>
      <c r="N76" s="125">
        <f t="shared" ref="N76:N87" si="4">IF(J76="C",G76*L76,0)</f>
        <v>0</v>
      </c>
      <c r="O76" s="126">
        <f t="shared" si="3"/>
        <v>0</v>
      </c>
    </row>
    <row r="77" spans="6:42" ht="50.1" customHeight="1" x14ac:dyDescent="0.3">
      <c r="F77" s="120"/>
      <c r="G77" s="131">
        <v>0</v>
      </c>
      <c r="H77" s="123"/>
      <c r="I77" s="122"/>
      <c r="J77" s="123"/>
      <c r="K77" s="124">
        <f t="shared" si="2"/>
        <v>1</v>
      </c>
      <c r="L77" s="124">
        <f t="shared" si="0"/>
        <v>0.5</v>
      </c>
      <c r="M77" s="125">
        <f t="shared" si="1"/>
        <v>0</v>
      </c>
      <c r="N77" s="125">
        <f t="shared" si="4"/>
        <v>0</v>
      </c>
      <c r="O77" s="126">
        <f t="shared" si="3"/>
        <v>0</v>
      </c>
    </row>
    <row r="78" spans="6:42" ht="50.1" customHeight="1" x14ac:dyDescent="0.3">
      <c r="F78" s="120"/>
      <c r="G78" s="131">
        <v>0</v>
      </c>
      <c r="H78" s="123"/>
      <c r="I78" s="122"/>
      <c r="J78" s="123"/>
      <c r="K78" s="124">
        <f t="shared" si="2"/>
        <v>1</v>
      </c>
      <c r="L78" s="124">
        <f t="shared" si="0"/>
        <v>0.5</v>
      </c>
      <c r="M78" s="125">
        <f t="shared" si="1"/>
        <v>0</v>
      </c>
      <c r="N78" s="125">
        <f t="shared" si="4"/>
        <v>0</v>
      </c>
      <c r="O78" s="126">
        <f t="shared" si="3"/>
        <v>0</v>
      </c>
    </row>
    <row r="79" spans="6:42" ht="50.1" customHeight="1" x14ac:dyDescent="0.3">
      <c r="F79" s="120"/>
      <c r="G79" s="131">
        <v>0</v>
      </c>
      <c r="H79" s="123"/>
      <c r="I79" s="122"/>
      <c r="J79" s="123"/>
      <c r="K79" s="124">
        <f t="shared" si="2"/>
        <v>1</v>
      </c>
      <c r="L79" s="124">
        <f t="shared" si="0"/>
        <v>0.5</v>
      </c>
      <c r="M79" s="125">
        <f t="shared" si="1"/>
        <v>0</v>
      </c>
      <c r="N79" s="125">
        <f t="shared" si="4"/>
        <v>0</v>
      </c>
      <c r="O79" s="126">
        <f t="shared" si="3"/>
        <v>0</v>
      </c>
    </row>
    <row r="80" spans="6:42" ht="50.1" customHeight="1" x14ac:dyDescent="0.3">
      <c r="F80" s="120"/>
      <c r="G80" s="131">
        <v>0</v>
      </c>
      <c r="H80" s="123"/>
      <c r="I80" s="122"/>
      <c r="J80" s="123"/>
      <c r="K80" s="124">
        <f t="shared" si="2"/>
        <v>1</v>
      </c>
      <c r="L80" s="124">
        <f t="shared" si="0"/>
        <v>0.5</v>
      </c>
      <c r="M80" s="125">
        <f t="shared" si="1"/>
        <v>0</v>
      </c>
      <c r="N80" s="125">
        <f t="shared" si="4"/>
        <v>0</v>
      </c>
      <c r="O80" s="126">
        <f t="shared" si="3"/>
        <v>0</v>
      </c>
    </row>
    <row r="81" spans="6:15" ht="50.1" customHeight="1" x14ac:dyDescent="0.3">
      <c r="F81" s="120"/>
      <c r="G81" s="131">
        <v>0</v>
      </c>
      <c r="H81" s="123"/>
      <c r="I81" s="122"/>
      <c r="J81" s="123"/>
      <c r="K81" s="124">
        <f t="shared" si="2"/>
        <v>1</v>
      </c>
      <c r="L81" s="124">
        <f t="shared" si="0"/>
        <v>0.5</v>
      </c>
      <c r="M81" s="125">
        <f t="shared" si="1"/>
        <v>0</v>
      </c>
      <c r="N81" s="125">
        <f t="shared" si="4"/>
        <v>0</v>
      </c>
      <c r="O81" s="126">
        <f t="shared" si="3"/>
        <v>0</v>
      </c>
    </row>
    <row r="82" spans="6:15" ht="50.1" customHeight="1" x14ac:dyDescent="0.3">
      <c r="F82" s="120"/>
      <c r="G82" s="131">
        <v>0</v>
      </c>
      <c r="H82" s="123"/>
      <c r="I82" s="122"/>
      <c r="J82" s="123"/>
      <c r="K82" s="124">
        <f t="shared" si="2"/>
        <v>1</v>
      </c>
      <c r="L82" s="124">
        <f t="shared" si="0"/>
        <v>0.5</v>
      </c>
      <c r="M82" s="125">
        <f t="shared" si="1"/>
        <v>0</v>
      </c>
      <c r="N82" s="125">
        <f t="shared" si="4"/>
        <v>0</v>
      </c>
      <c r="O82" s="126">
        <f t="shared" si="3"/>
        <v>0</v>
      </c>
    </row>
    <row r="83" spans="6:15" ht="50.1" customHeight="1" x14ac:dyDescent="0.3">
      <c r="F83" s="120"/>
      <c r="G83" s="131">
        <v>0</v>
      </c>
      <c r="H83" s="123"/>
      <c r="I83" s="122"/>
      <c r="J83" s="123"/>
      <c r="K83" s="124">
        <f t="shared" si="2"/>
        <v>1</v>
      </c>
      <c r="L83" s="124">
        <f t="shared" si="0"/>
        <v>0.5</v>
      </c>
      <c r="M83" s="125">
        <f t="shared" si="1"/>
        <v>0</v>
      </c>
      <c r="N83" s="125">
        <f t="shared" si="4"/>
        <v>0</v>
      </c>
      <c r="O83" s="126">
        <f t="shared" si="3"/>
        <v>0</v>
      </c>
    </row>
    <row r="84" spans="6:15" ht="50.1" customHeight="1" x14ac:dyDescent="0.3">
      <c r="F84" s="120"/>
      <c r="G84" s="131">
        <v>0</v>
      </c>
      <c r="H84" s="123"/>
      <c r="I84" s="122"/>
      <c r="J84" s="123"/>
      <c r="K84" s="124">
        <f t="shared" si="2"/>
        <v>1</v>
      </c>
      <c r="L84" s="124">
        <f t="shared" si="0"/>
        <v>0.5</v>
      </c>
      <c r="M84" s="125">
        <f t="shared" si="1"/>
        <v>0</v>
      </c>
      <c r="N84" s="125">
        <f t="shared" si="4"/>
        <v>0</v>
      </c>
      <c r="O84" s="126">
        <f t="shared" si="3"/>
        <v>0</v>
      </c>
    </row>
    <row r="85" spans="6:15" ht="50.1" customHeight="1" x14ac:dyDescent="0.3">
      <c r="F85" s="120"/>
      <c r="G85" s="131">
        <v>0</v>
      </c>
      <c r="H85" s="123"/>
      <c r="I85" s="122"/>
      <c r="J85" s="123"/>
      <c r="K85" s="124">
        <f t="shared" si="2"/>
        <v>1</v>
      </c>
      <c r="L85" s="124">
        <f t="shared" si="0"/>
        <v>0.5</v>
      </c>
      <c r="M85" s="125">
        <f t="shared" si="1"/>
        <v>0</v>
      </c>
      <c r="N85" s="125">
        <f t="shared" si="4"/>
        <v>0</v>
      </c>
      <c r="O85" s="126">
        <f t="shared" si="3"/>
        <v>0</v>
      </c>
    </row>
    <row r="86" spans="6:15" ht="50.1" customHeight="1" x14ac:dyDescent="0.3">
      <c r="F86" s="120"/>
      <c r="G86" s="131">
        <v>0</v>
      </c>
      <c r="H86" s="123"/>
      <c r="I86" s="122"/>
      <c r="J86" s="123"/>
      <c r="K86" s="124">
        <f t="shared" si="2"/>
        <v>1</v>
      </c>
      <c r="L86" s="124">
        <f t="shared" si="0"/>
        <v>0.5</v>
      </c>
      <c r="M86" s="125">
        <f t="shared" si="1"/>
        <v>0</v>
      </c>
      <c r="N86" s="125">
        <f t="shared" si="4"/>
        <v>0</v>
      </c>
      <c r="O86" s="126">
        <f t="shared" si="3"/>
        <v>0</v>
      </c>
    </row>
    <row r="87" spans="6:15" ht="50.1" customHeight="1" x14ac:dyDescent="0.3">
      <c r="F87" s="120"/>
      <c r="G87" s="131">
        <v>0</v>
      </c>
      <c r="H87" s="123"/>
      <c r="I87" s="122"/>
      <c r="J87" s="123"/>
      <c r="K87" s="124">
        <f t="shared" si="2"/>
        <v>1</v>
      </c>
      <c r="L87" s="124">
        <f t="shared" si="0"/>
        <v>0.5</v>
      </c>
      <c r="M87" s="125">
        <f t="shared" si="1"/>
        <v>0</v>
      </c>
      <c r="N87" s="125">
        <f t="shared" si="4"/>
        <v>0</v>
      </c>
      <c r="O87" s="126">
        <f t="shared" si="3"/>
        <v>0</v>
      </c>
    </row>
    <row r="88" spans="6:15" ht="20.25" customHeight="1" x14ac:dyDescent="0.25">
      <c r="F88" s="3"/>
      <c r="G88" s="4"/>
      <c r="H88" s="5"/>
      <c r="I88" s="6"/>
      <c r="J88" s="5"/>
      <c r="K88" s="6"/>
      <c r="L88" s="7"/>
      <c r="M88" s="8"/>
      <c r="N88" s="8"/>
      <c r="O88" s="9"/>
    </row>
    <row r="89" spans="6:15" ht="18" customHeight="1" thickBot="1" x14ac:dyDescent="0.35">
      <c r="F89" s="82" t="s">
        <v>30</v>
      </c>
      <c r="G89" s="83"/>
      <c r="H89" s="84"/>
      <c r="I89" s="84"/>
      <c r="J89" s="84"/>
      <c r="K89" s="84"/>
      <c r="L89" s="132"/>
      <c r="M89" s="88">
        <f>SUM(M74:M88)</f>
        <v>0</v>
      </c>
      <c r="N89" s="88">
        <f>SUM(N74:N88)</f>
        <v>0</v>
      </c>
      <c r="O89" s="133">
        <f>SUM(O74:O88)</f>
        <v>0</v>
      </c>
    </row>
    <row r="93" spans="6:15" ht="16.5" thickBot="1" x14ac:dyDescent="0.3"/>
    <row r="94" spans="6:15" ht="21.75" thickBot="1" x14ac:dyDescent="0.4">
      <c r="F94" s="134" t="s">
        <v>40</v>
      </c>
      <c r="G94" s="135"/>
      <c r="H94" s="135"/>
      <c r="I94" s="135"/>
      <c r="J94" s="135"/>
      <c r="K94" s="135"/>
      <c r="L94" s="135"/>
      <c r="M94" s="135"/>
      <c r="N94" s="135"/>
      <c r="O94" s="136"/>
    </row>
    <row r="95" spans="6:15" ht="21.75" thickBot="1" x14ac:dyDescent="0.4">
      <c r="F95" s="134" t="s">
        <v>26</v>
      </c>
      <c r="G95" s="135"/>
      <c r="H95" s="135"/>
      <c r="I95" s="135"/>
      <c r="J95" s="135"/>
      <c r="K95" s="135"/>
      <c r="L95" s="135"/>
      <c r="M95" s="135"/>
      <c r="N95" s="135"/>
      <c r="O95" s="136"/>
    </row>
    <row r="96" spans="6:15" ht="18.75" x14ac:dyDescent="0.3">
      <c r="F96" s="103" t="s">
        <v>46</v>
      </c>
      <c r="G96" s="104"/>
      <c r="H96" s="105" t="s">
        <v>14</v>
      </c>
      <c r="I96" s="105"/>
      <c r="J96" s="104"/>
      <c r="K96" s="94"/>
      <c r="L96" s="94"/>
      <c r="M96" s="95" t="s">
        <v>7</v>
      </c>
      <c r="N96" s="95" t="s">
        <v>7</v>
      </c>
      <c r="O96" s="94"/>
    </row>
    <row r="97" spans="6:15" ht="14.25" customHeight="1" x14ac:dyDescent="0.3">
      <c r="F97" s="103" t="s">
        <v>27</v>
      </c>
      <c r="G97" s="105" t="s">
        <v>1</v>
      </c>
      <c r="H97" s="105" t="s">
        <v>24</v>
      </c>
      <c r="I97" s="105" t="s">
        <v>17</v>
      </c>
      <c r="J97" s="105" t="s">
        <v>9</v>
      </c>
      <c r="K97" s="95" t="s">
        <v>1</v>
      </c>
      <c r="L97" s="95" t="s">
        <v>7</v>
      </c>
      <c r="M97" s="95" t="s">
        <v>2</v>
      </c>
      <c r="N97" s="95" t="s">
        <v>3</v>
      </c>
      <c r="O97" s="95" t="s">
        <v>7</v>
      </c>
    </row>
    <row r="98" spans="6:15" ht="14.25" customHeight="1" thickBot="1" x14ac:dyDescent="0.35">
      <c r="F98" s="106" t="s">
        <v>28</v>
      </c>
      <c r="G98" s="105" t="s">
        <v>6</v>
      </c>
      <c r="H98" s="105" t="s">
        <v>15</v>
      </c>
      <c r="I98" s="105" t="s">
        <v>4</v>
      </c>
      <c r="J98" s="105" t="s">
        <v>10</v>
      </c>
      <c r="K98" s="95" t="s">
        <v>5</v>
      </c>
      <c r="L98" s="95" t="s">
        <v>5</v>
      </c>
      <c r="M98" s="97" t="s">
        <v>50</v>
      </c>
      <c r="N98" s="98" t="s">
        <v>50</v>
      </c>
      <c r="O98" s="95" t="s">
        <v>1</v>
      </c>
    </row>
    <row r="99" spans="6:15" ht="14.25" customHeight="1" thickBot="1" x14ac:dyDescent="0.35">
      <c r="F99" s="107" t="s">
        <v>8</v>
      </c>
      <c r="G99" s="108" t="s">
        <v>23</v>
      </c>
      <c r="H99" s="108" t="s">
        <v>16</v>
      </c>
      <c r="I99" s="108" t="s">
        <v>18</v>
      </c>
      <c r="J99" s="109" t="s">
        <v>11</v>
      </c>
      <c r="K99" s="102" t="s">
        <v>4</v>
      </c>
      <c r="L99" s="102" t="s">
        <v>4</v>
      </c>
      <c r="M99" s="102" t="s">
        <v>6</v>
      </c>
      <c r="N99" s="102" t="s">
        <v>6</v>
      </c>
      <c r="O99" s="102" t="s">
        <v>6</v>
      </c>
    </row>
    <row r="100" spans="6:15" ht="20.100000000000001" customHeight="1" x14ac:dyDescent="0.3">
      <c r="F100" s="113"/>
      <c r="G100" s="114">
        <v>0</v>
      </c>
      <c r="H100" s="115"/>
      <c r="I100" s="116"/>
      <c r="J100" s="123"/>
      <c r="K100" s="117">
        <f>IF(H100="Y",100%-I100, 100%)</f>
        <v>1</v>
      </c>
      <c r="L100" s="117">
        <f>IF(J100="S",K100,K100*0.5)</f>
        <v>0.5</v>
      </c>
      <c r="M100" s="118">
        <f t="shared" ref="M100:M120" si="5">IF(J100="S",L100*G100,0)</f>
        <v>0</v>
      </c>
      <c r="N100" s="118">
        <f t="shared" ref="N100:N120" si="6">IF(J100="C",L100*G100,0)</f>
        <v>0</v>
      </c>
      <c r="O100" s="119">
        <f>+N100+M100</f>
        <v>0</v>
      </c>
    </row>
    <row r="101" spans="6:15" ht="20.100000000000001" customHeight="1" x14ac:dyDescent="0.3">
      <c r="F101" s="120"/>
      <c r="G101" s="121">
        <v>0</v>
      </c>
      <c r="H101" s="115"/>
      <c r="I101" s="122"/>
      <c r="J101" s="123"/>
      <c r="K101" s="124">
        <f t="shared" ref="K101:K120" si="7">IF(H101="N", 100%, 100%-I101)</f>
        <v>1</v>
      </c>
      <c r="L101" s="124">
        <f t="shared" ref="L101:L120" si="8">IF(J101="S",K101,K101*0.5)</f>
        <v>0.5</v>
      </c>
      <c r="M101" s="125">
        <f t="shared" si="5"/>
        <v>0</v>
      </c>
      <c r="N101" s="125">
        <f t="shared" si="6"/>
        <v>0</v>
      </c>
      <c r="O101" s="126">
        <f t="shared" ref="O101:O120" si="9">+N101+M101</f>
        <v>0</v>
      </c>
    </row>
    <row r="102" spans="6:15" ht="20.100000000000001" customHeight="1" x14ac:dyDescent="0.3">
      <c r="F102" s="120"/>
      <c r="G102" s="121">
        <v>0</v>
      </c>
      <c r="H102" s="115"/>
      <c r="I102" s="122"/>
      <c r="J102" s="123"/>
      <c r="K102" s="124">
        <f t="shared" si="7"/>
        <v>1</v>
      </c>
      <c r="L102" s="124">
        <f t="shared" si="8"/>
        <v>0.5</v>
      </c>
      <c r="M102" s="125">
        <f t="shared" si="5"/>
        <v>0</v>
      </c>
      <c r="N102" s="125">
        <f t="shared" si="6"/>
        <v>0</v>
      </c>
      <c r="O102" s="126">
        <f t="shared" si="9"/>
        <v>0</v>
      </c>
    </row>
    <row r="103" spans="6:15" ht="20.100000000000001" customHeight="1" x14ac:dyDescent="0.3">
      <c r="F103" s="120"/>
      <c r="G103" s="121">
        <v>0</v>
      </c>
      <c r="H103" s="115"/>
      <c r="I103" s="122"/>
      <c r="J103" s="123"/>
      <c r="K103" s="124">
        <f t="shared" si="7"/>
        <v>1</v>
      </c>
      <c r="L103" s="124">
        <f t="shared" si="8"/>
        <v>0.5</v>
      </c>
      <c r="M103" s="125">
        <f t="shared" si="5"/>
        <v>0</v>
      </c>
      <c r="N103" s="125">
        <f t="shared" si="6"/>
        <v>0</v>
      </c>
      <c r="O103" s="126">
        <f t="shared" si="9"/>
        <v>0</v>
      </c>
    </row>
    <row r="104" spans="6:15" ht="20.100000000000001" customHeight="1" x14ac:dyDescent="0.3">
      <c r="F104" s="120"/>
      <c r="G104" s="121">
        <v>0</v>
      </c>
      <c r="H104" s="115"/>
      <c r="I104" s="122"/>
      <c r="J104" s="123"/>
      <c r="K104" s="124">
        <f t="shared" si="7"/>
        <v>1</v>
      </c>
      <c r="L104" s="124">
        <f t="shared" si="8"/>
        <v>0.5</v>
      </c>
      <c r="M104" s="125">
        <f t="shared" si="5"/>
        <v>0</v>
      </c>
      <c r="N104" s="125">
        <f t="shared" si="6"/>
        <v>0</v>
      </c>
      <c r="O104" s="126">
        <f t="shared" si="9"/>
        <v>0</v>
      </c>
    </row>
    <row r="105" spans="6:15" ht="20.100000000000001" customHeight="1" x14ac:dyDescent="0.3">
      <c r="F105" s="120"/>
      <c r="G105" s="121">
        <v>0</v>
      </c>
      <c r="H105" s="115"/>
      <c r="I105" s="122"/>
      <c r="J105" s="123"/>
      <c r="K105" s="124">
        <f t="shared" ref="K105:K112" si="10">IF(H105="N", 100%, 100%-I105)</f>
        <v>1</v>
      </c>
      <c r="L105" s="124">
        <f t="shared" ref="L105:L112" si="11">IF(J105="S",K105,K105*0.5)</f>
        <v>0.5</v>
      </c>
      <c r="M105" s="125">
        <f t="shared" ref="M105:M112" si="12">IF(J105="S",L105*G105,0)</f>
        <v>0</v>
      </c>
      <c r="N105" s="125">
        <f t="shared" ref="N105:N112" si="13">IF(J105="C",L105*G105,0)</f>
        <v>0</v>
      </c>
      <c r="O105" s="126">
        <f t="shared" ref="O105:O112" si="14">+N105+M105</f>
        <v>0</v>
      </c>
    </row>
    <row r="106" spans="6:15" ht="20.100000000000001" customHeight="1" x14ac:dyDescent="0.3">
      <c r="F106" s="120"/>
      <c r="G106" s="121">
        <v>0</v>
      </c>
      <c r="H106" s="115"/>
      <c r="I106" s="122"/>
      <c r="J106" s="123"/>
      <c r="K106" s="124">
        <f t="shared" si="10"/>
        <v>1</v>
      </c>
      <c r="L106" s="124">
        <f t="shared" si="11"/>
        <v>0.5</v>
      </c>
      <c r="M106" s="125">
        <f t="shared" si="12"/>
        <v>0</v>
      </c>
      <c r="N106" s="125">
        <f t="shared" si="13"/>
        <v>0</v>
      </c>
      <c r="O106" s="126">
        <f t="shared" si="14"/>
        <v>0</v>
      </c>
    </row>
    <row r="107" spans="6:15" ht="20.100000000000001" customHeight="1" x14ac:dyDescent="0.3">
      <c r="F107" s="120"/>
      <c r="G107" s="121">
        <v>0</v>
      </c>
      <c r="H107" s="115"/>
      <c r="I107" s="122"/>
      <c r="J107" s="123"/>
      <c r="K107" s="124">
        <f t="shared" si="10"/>
        <v>1</v>
      </c>
      <c r="L107" s="124">
        <f t="shared" si="11"/>
        <v>0.5</v>
      </c>
      <c r="M107" s="125">
        <f t="shared" si="12"/>
        <v>0</v>
      </c>
      <c r="N107" s="125">
        <f t="shared" si="13"/>
        <v>0</v>
      </c>
      <c r="O107" s="126">
        <f t="shared" si="14"/>
        <v>0</v>
      </c>
    </row>
    <row r="108" spans="6:15" ht="20.100000000000001" customHeight="1" x14ac:dyDescent="0.3">
      <c r="F108" s="120"/>
      <c r="G108" s="121">
        <v>0</v>
      </c>
      <c r="H108" s="115"/>
      <c r="I108" s="122"/>
      <c r="J108" s="123"/>
      <c r="K108" s="124">
        <f t="shared" si="10"/>
        <v>1</v>
      </c>
      <c r="L108" s="124">
        <f t="shared" si="11"/>
        <v>0.5</v>
      </c>
      <c r="M108" s="125">
        <f t="shared" si="12"/>
        <v>0</v>
      </c>
      <c r="N108" s="125">
        <f t="shared" si="13"/>
        <v>0</v>
      </c>
      <c r="O108" s="126">
        <f t="shared" si="14"/>
        <v>0</v>
      </c>
    </row>
    <row r="109" spans="6:15" ht="20.100000000000001" customHeight="1" x14ac:dyDescent="0.3">
      <c r="F109" s="120"/>
      <c r="G109" s="121">
        <v>0</v>
      </c>
      <c r="H109" s="115"/>
      <c r="I109" s="122"/>
      <c r="J109" s="123"/>
      <c r="K109" s="124">
        <f t="shared" si="10"/>
        <v>1</v>
      </c>
      <c r="L109" s="124">
        <f t="shared" si="11"/>
        <v>0.5</v>
      </c>
      <c r="M109" s="125">
        <f t="shared" si="12"/>
        <v>0</v>
      </c>
      <c r="N109" s="125">
        <f t="shared" si="13"/>
        <v>0</v>
      </c>
      <c r="O109" s="126">
        <f t="shared" si="14"/>
        <v>0</v>
      </c>
    </row>
    <row r="110" spans="6:15" ht="20.100000000000001" customHeight="1" x14ac:dyDescent="0.3">
      <c r="F110" s="120"/>
      <c r="G110" s="121">
        <v>0</v>
      </c>
      <c r="H110" s="115"/>
      <c r="I110" s="122"/>
      <c r="J110" s="123"/>
      <c r="K110" s="124">
        <f t="shared" si="10"/>
        <v>1</v>
      </c>
      <c r="L110" s="124">
        <f t="shared" si="11"/>
        <v>0.5</v>
      </c>
      <c r="M110" s="125">
        <f t="shared" si="12"/>
        <v>0</v>
      </c>
      <c r="N110" s="125">
        <f t="shared" si="13"/>
        <v>0</v>
      </c>
      <c r="O110" s="126">
        <f t="shared" si="14"/>
        <v>0</v>
      </c>
    </row>
    <row r="111" spans="6:15" ht="20.100000000000001" customHeight="1" x14ac:dyDescent="0.3">
      <c r="F111" s="120"/>
      <c r="G111" s="121">
        <v>0</v>
      </c>
      <c r="H111" s="115"/>
      <c r="I111" s="122"/>
      <c r="J111" s="123"/>
      <c r="K111" s="124">
        <f t="shared" si="10"/>
        <v>1</v>
      </c>
      <c r="L111" s="124">
        <f t="shared" si="11"/>
        <v>0.5</v>
      </c>
      <c r="M111" s="125">
        <f t="shared" si="12"/>
        <v>0</v>
      </c>
      <c r="N111" s="125">
        <f t="shared" si="13"/>
        <v>0</v>
      </c>
      <c r="O111" s="126">
        <f t="shared" si="14"/>
        <v>0</v>
      </c>
    </row>
    <row r="112" spans="6:15" ht="20.100000000000001" customHeight="1" x14ac:dyDescent="0.3">
      <c r="F112" s="120"/>
      <c r="G112" s="121">
        <v>0</v>
      </c>
      <c r="H112" s="115"/>
      <c r="I112" s="122"/>
      <c r="J112" s="123"/>
      <c r="K112" s="124">
        <f t="shared" si="10"/>
        <v>1</v>
      </c>
      <c r="L112" s="124">
        <f t="shared" si="11"/>
        <v>0.5</v>
      </c>
      <c r="M112" s="125">
        <f t="shared" si="12"/>
        <v>0</v>
      </c>
      <c r="N112" s="125">
        <f t="shared" si="13"/>
        <v>0</v>
      </c>
      <c r="O112" s="126">
        <f t="shared" si="14"/>
        <v>0</v>
      </c>
    </row>
    <row r="113" spans="6:15" ht="20.100000000000001" customHeight="1" x14ac:dyDescent="0.3">
      <c r="F113" s="120"/>
      <c r="G113" s="121">
        <v>0</v>
      </c>
      <c r="H113" s="115"/>
      <c r="I113" s="122"/>
      <c r="J113" s="123"/>
      <c r="K113" s="124">
        <f t="shared" si="7"/>
        <v>1</v>
      </c>
      <c r="L113" s="124">
        <f t="shared" si="8"/>
        <v>0.5</v>
      </c>
      <c r="M113" s="125">
        <f t="shared" si="5"/>
        <v>0</v>
      </c>
      <c r="N113" s="125">
        <f t="shared" si="6"/>
        <v>0</v>
      </c>
      <c r="O113" s="126">
        <f t="shared" si="9"/>
        <v>0</v>
      </c>
    </row>
    <row r="114" spans="6:15" ht="20.100000000000001" customHeight="1" x14ac:dyDescent="0.3">
      <c r="F114" s="120"/>
      <c r="G114" s="121">
        <v>0</v>
      </c>
      <c r="H114" s="115"/>
      <c r="I114" s="122"/>
      <c r="J114" s="123"/>
      <c r="K114" s="124">
        <f t="shared" si="7"/>
        <v>1</v>
      </c>
      <c r="L114" s="124">
        <f t="shared" si="8"/>
        <v>0.5</v>
      </c>
      <c r="M114" s="125">
        <f t="shared" si="5"/>
        <v>0</v>
      </c>
      <c r="N114" s="125">
        <f t="shared" si="6"/>
        <v>0</v>
      </c>
      <c r="O114" s="126">
        <f t="shared" si="9"/>
        <v>0</v>
      </c>
    </row>
    <row r="115" spans="6:15" ht="20.100000000000001" customHeight="1" x14ac:dyDescent="0.3">
      <c r="F115" s="120"/>
      <c r="G115" s="121">
        <v>0</v>
      </c>
      <c r="H115" s="115"/>
      <c r="I115" s="122"/>
      <c r="J115" s="123"/>
      <c r="K115" s="124">
        <f t="shared" si="7"/>
        <v>1</v>
      </c>
      <c r="L115" s="124">
        <f t="shared" si="8"/>
        <v>0.5</v>
      </c>
      <c r="M115" s="125">
        <f t="shared" si="5"/>
        <v>0</v>
      </c>
      <c r="N115" s="125">
        <f t="shared" si="6"/>
        <v>0</v>
      </c>
      <c r="O115" s="126">
        <f t="shared" si="9"/>
        <v>0</v>
      </c>
    </row>
    <row r="116" spans="6:15" ht="20.100000000000001" customHeight="1" x14ac:dyDescent="0.3">
      <c r="F116" s="120"/>
      <c r="G116" s="121">
        <v>0</v>
      </c>
      <c r="H116" s="115"/>
      <c r="I116" s="122"/>
      <c r="J116" s="123"/>
      <c r="K116" s="124">
        <f t="shared" si="7"/>
        <v>1</v>
      </c>
      <c r="L116" s="124">
        <f t="shared" si="8"/>
        <v>0.5</v>
      </c>
      <c r="M116" s="125">
        <f t="shared" si="5"/>
        <v>0</v>
      </c>
      <c r="N116" s="125">
        <f t="shared" si="6"/>
        <v>0</v>
      </c>
      <c r="O116" s="126">
        <f t="shared" si="9"/>
        <v>0</v>
      </c>
    </row>
    <row r="117" spans="6:15" ht="20.100000000000001" customHeight="1" x14ac:dyDescent="0.3">
      <c r="F117" s="120"/>
      <c r="G117" s="121">
        <v>0</v>
      </c>
      <c r="H117" s="115"/>
      <c r="I117" s="122"/>
      <c r="J117" s="123"/>
      <c r="K117" s="124">
        <f t="shared" si="7"/>
        <v>1</v>
      </c>
      <c r="L117" s="124">
        <f t="shared" si="8"/>
        <v>0.5</v>
      </c>
      <c r="M117" s="125">
        <f t="shared" si="5"/>
        <v>0</v>
      </c>
      <c r="N117" s="125">
        <f t="shared" si="6"/>
        <v>0</v>
      </c>
      <c r="O117" s="126">
        <f t="shared" si="9"/>
        <v>0</v>
      </c>
    </row>
    <row r="118" spans="6:15" ht="20.100000000000001" customHeight="1" x14ac:dyDescent="0.3">
      <c r="F118" s="120"/>
      <c r="G118" s="121">
        <v>0</v>
      </c>
      <c r="H118" s="115"/>
      <c r="I118" s="122"/>
      <c r="J118" s="123"/>
      <c r="K118" s="124">
        <f t="shared" si="7"/>
        <v>1</v>
      </c>
      <c r="L118" s="124">
        <f t="shared" si="8"/>
        <v>0.5</v>
      </c>
      <c r="M118" s="125">
        <f t="shared" si="5"/>
        <v>0</v>
      </c>
      <c r="N118" s="125">
        <f t="shared" si="6"/>
        <v>0</v>
      </c>
      <c r="O118" s="126">
        <f t="shared" si="9"/>
        <v>0</v>
      </c>
    </row>
    <row r="119" spans="6:15" ht="20.100000000000001" customHeight="1" x14ac:dyDescent="0.3">
      <c r="F119" s="120"/>
      <c r="G119" s="121">
        <v>0</v>
      </c>
      <c r="H119" s="115"/>
      <c r="I119" s="122"/>
      <c r="J119" s="123"/>
      <c r="K119" s="124">
        <f t="shared" si="7"/>
        <v>1</v>
      </c>
      <c r="L119" s="124">
        <f t="shared" si="8"/>
        <v>0.5</v>
      </c>
      <c r="M119" s="125">
        <f t="shared" si="5"/>
        <v>0</v>
      </c>
      <c r="N119" s="125">
        <f t="shared" si="6"/>
        <v>0</v>
      </c>
      <c r="O119" s="126">
        <f t="shared" si="9"/>
        <v>0</v>
      </c>
    </row>
    <row r="120" spans="6:15" ht="20.100000000000001" customHeight="1" x14ac:dyDescent="0.3">
      <c r="F120" s="120"/>
      <c r="G120" s="121">
        <v>0</v>
      </c>
      <c r="H120" s="115"/>
      <c r="I120" s="122"/>
      <c r="J120" s="123"/>
      <c r="K120" s="124">
        <f t="shared" si="7"/>
        <v>1</v>
      </c>
      <c r="L120" s="124">
        <f t="shared" si="8"/>
        <v>0.5</v>
      </c>
      <c r="M120" s="125">
        <f t="shared" si="5"/>
        <v>0</v>
      </c>
      <c r="N120" s="125">
        <f t="shared" si="6"/>
        <v>0</v>
      </c>
      <c r="O120" s="126">
        <f t="shared" si="9"/>
        <v>0</v>
      </c>
    </row>
    <row r="121" spans="6:15" ht="15" customHeight="1" x14ac:dyDescent="0.25">
      <c r="F121" s="10"/>
      <c r="G121" s="8"/>
      <c r="H121" s="8"/>
      <c r="I121" s="7"/>
      <c r="J121" s="8"/>
      <c r="K121" s="7"/>
      <c r="L121" s="7"/>
      <c r="M121" s="8"/>
      <c r="N121" s="8"/>
      <c r="O121" s="9"/>
    </row>
    <row r="122" spans="6:15" ht="19.5" thickBot="1" x14ac:dyDescent="0.35">
      <c r="F122" s="82" t="s">
        <v>29</v>
      </c>
      <c r="G122" s="83"/>
      <c r="H122" s="83"/>
      <c r="I122" s="83"/>
      <c r="J122" s="83"/>
      <c r="K122" s="84"/>
      <c r="L122" s="84"/>
      <c r="M122" s="88">
        <f>SUM(M100:M121)</f>
        <v>0</v>
      </c>
      <c r="N122" s="89">
        <f>SUM(N100:N121)</f>
        <v>0</v>
      </c>
      <c r="O122" s="90">
        <f>SUM(O100:O121)</f>
        <v>0</v>
      </c>
    </row>
    <row r="125" spans="6:15" ht="16.5" thickBot="1" x14ac:dyDescent="0.3"/>
    <row r="126" spans="6:15" ht="21.75" thickBot="1" x14ac:dyDescent="0.4">
      <c r="F126" s="134" t="s">
        <v>40</v>
      </c>
      <c r="G126" s="135"/>
      <c r="H126" s="135"/>
      <c r="I126" s="135"/>
      <c r="J126" s="135"/>
      <c r="K126" s="135"/>
      <c r="L126" s="135"/>
      <c r="M126" s="135"/>
      <c r="N126" s="135"/>
      <c r="O126" s="136"/>
    </row>
    <row r="127" spans="6:15" ht="21.75" thickBot="1" x14ac:dyDescent="0.4">
      <c r="F127" s="134" t="s">
        <v>73</v>
      </c>
      <c r="G127" s="135"/>
      <c r="H127" s="135"/>
      <c r="I127" s="135"/>
      <c r="J127" s="135"/>
      <c r="K127" s="135"/>
      <c r="L127" s="135"/>
      <c r="M127" s="135"/>
      <c r="N127" s="135"/>
      <c r="O127" s="136"/>
    </row>
    <row r="128" spans="6:15" ht="18.75" x14ac:dyDescent="0.3">
      <c r="F128" s="103" t="s">
        <v>37</v>
      </c>
      <c r="G128" s="104"/>
      <c r="H128" s="105" t="s">
        <v>14</v>
      </c>
      <c r="I128" s="105"/>
      <c r="J128" s="104"/>
      <c r="K128" s="94"/>
      <c r="L128" s="94"/>
      <c r="M128" s="94"/>
      <c r="N128" s="94"/>
      <c r="O128" s="94"/>
    </row>
    <row r="129" spans="6:15" ht="18.75" x14ac:dyDescent="0.3">
      <c r="F129" s="103" t="s">
        <v>38</v>
      </c>
      <c r="G129" s="105" t="s">
        <v>1</v>
      </c>
      <c r="H129" s="105" t="s">
        <v>24</v>
      </c>
      <c r="I129" s="105" t="s">
        <v>17</v>
      </c>
      <c r="J129" s="105" t="s">
        <v>9</v>
      </c>
      <c r="K129" s="95" t="s">
        <v>1</v>
      </c>
      <c r="L129" s="95" t="s">
        <v>7</v>
      </c>
      <c r="M129" s="95" t="s">
        <v>7</v>
      </c>
      <c r="N129" s="95" t="s">
        <v>7</v>
      </c>
      <c r="O129" s="95" t="s">
        <v>7</v>
      </c>
    </row>
    <row r="130" spans="6:15" ht="19.5" thickBot="1" x14ac:dyDescent="0.35">
      <c r="F130" s="106"/>
      <c r="G130" s="105" t="s">
        <v>6</v>
      </c>
      <c r="H130" s="105" t="s">
        <v>15</v>
      </c>
      <c r="I130" s="105" t="s">
        <v>4</v>
      </c>
      <c r="J130" s="105" t="s">
        <v>10</v>
      </c>
      <c r="K130" s="95" t="s">
        <v>5</v>
      </c>
      <c r="L130" s="95" t="s">
        <v>5</v>
      </c>
      <c r="M130" s="95" t="s">
        <v>2</v>
      </c>
      <c r="N130" s="95" t="s">
        <v>3</v>
      </c>
      <c r="O130" s="95" t="s">
        <v>1</v>
      </c>
    </row>
    <row r="131" spans="6:15" ht="19.5" thickBot="1" x14ac:dyDescent="0.35">
      <c r="F131" s="107" t="s">
        <v>8</v>
      </c>
      <c r="G131" s="108" t="s">
        <v>23</v>
      </c>
      <c r="H131" s="108" t="s">
        <v>16</v>
      </c>
      <c r="I131" s="108" t="s">
        <v>18</v>
      </c>
      <c r="J131" s="109" t="s">
        <v>11</v>
      </c>
      <c r="K131" s="102" t="s">
        <v>4</v>
      </c>
      <c r="L131" s="102" t="s">
        <v>4</v>
      </c>
      <c r="M131" s="102" t="s">
        <v>6</v>
      </c>
      <c r="N131" s="102" t="s">
        <v>6</v>
      </c>
      <c r="O131" s="102" t="s">
        <v>6</v>
      </c>
    </row>
    <row r="132" spans="6:15" ht="18.75" x14ac:dyDescent="0.3">
      <c r="F132" s="113"/>
      <c r="G132" s="114">
        <v>0</v>
      </c>
      <c r="H132" s="115"/>
      <c r="I132" s="116"/>
      <c r="J132" s="123"/>
      <c r="K132" s="117">
        <f>IF(H132="Y",100%-I132, 100%)</f>
        <v>1</v>
      </c>
      <c r="L132" s="117">
        <f t="shared" ref="L132:L151" si="15">IF(J132="S",K132,K132*0.5)</f>
        <v>0.5</v>
      </c>
      <c r="M132" s="127">
        <f t="shared" ref="M132:M151" si="16">IF(J132="S",L132*G132,0)</f>
        <v>0</v>
      </c>
      <c r="N132" s="127">
        <f t="shared" ref="N132:N151" si="17">IF(J132="C",L132*G132,0)</f>
        <v>0</v>
      </c>
      <c r="O132" s="128">
        <f>+N132+M132</f>
        <v>0</v>
      </c>
    </row>
    <row r="133" spans="6:15" ht="18.75" x14ac:dyDescent="0.3">
      <c r="F133" s="120"/>
      <c r="G133" s="121">
        <v>0</v>
      </c>
      <c r="H133" s="115"/>
      <c r="I133" s="122"/>
      <c r="J133" s="123"/>
      <c r="K133" s="124">
        <f t="shared" ref="K133:K151" si="18">IF(H133="N", 100%, 100%-I133)</f>
        <v>1</v>
      </c>
      <c r="L133" s="124">
        <f t="shared" si="15"/>
        <v>0.5</v>
      </c>
      <c r="M133" s="129">
        <f t="shared" si="16"/>
        <v>0</v>
      </c>
      <c r="N133" s="129">
        <f t="shared" si="17"/>
        <v>0</v>
      </c>
      <c r="O133" s="130">
        <f t="shared" ref="O133:O151" si="19">+N133+M133</f>
        <v>0</v>
      </c>
    </row>
    <row r="134" spans="6:15" ht="18.75" x14ac:dyDescent="0.3">
      <c r="F134" s="120"/>
      <c r="G134" s="121">
        <v>0</v>
      </c>
      <c r="H134" s="115"/>
      <c r="I134" s="122"/>
      <c r="J134" s="123"/>
      <c r="K134" s="124">
        <f t="shared" si="18"/>
        <v>1</v>
      </c>
      <c r="L134" s="124">
        <f t="shared" si="15"/>
        <v>0.5</v>
      </c>
      <c r="M134" s="129">
        <f t="shared" si="16"/>
        <v>0</v>
      </c>
      <c r="N134" s="129">
        <f t="shared" si="17"/>
        <v>0</v>
      </c>
      <c r="O134" s="130">
        <f t="shared" si="19"/>
        <v>0</v>
      </c>
    </row>
    <row r="135" spans="6:15" ht="18.75" x14ac:dyDescent="0.3">
      <c r="F135" s="120"/>
      <c r="G135" s="121">
        <v>0</v>
      </c>
      <c r="H135" s="115"/>
      <c r="I135" s="122"/>
      <c r="J135" s="123"/>
      <c r="K135" s="124">
        <f t="shared" si="18"/>
        <v>1</v>
      </c>
      <c r="L135" s="124">
        <f t="shared" si="15"/>
        <v>0.5</v>
      </c>
      <c r="M135" s="129">
        <f t="shared" si="16"/>
        <v>0</v>
      </c>
      <c r="N135" s="129">
        <f t="shared" si="17"/>
        <v>0</v>
      </c>
      <c r="O135" s="130">
        <f t="shared" si="19"/>
        <v>0</v>
      </c>
    </row>
    <row r="136" spans="6:15" ht="18.75" x14ac:dyDescent="0.3">
      <c r="F136" s="120"/>
      <c r="G136" s="121">
        <v>0</v>
      </c>
      <c r="H136" s="115"/>
      <c r="I136" s="122"/>
      <c r="J136" s="123"/>
      <c r="K136" s="124">
        <f t="shared" ref="K136:K141" si="20">IF(H136="N", 100%, 100%-I136)</f>
        <v>1</v>
      </c>
      <c r="L136" s="124">
        <f t="shared" ref="L136:L141" si="21">IF(J136="S",K136,K136*0.5)</f>
        <v>0.5</v>
      </c>
      <c r="M136" s="129">
        <f t="shared" ref="M136:M141" si="22">IF(J136="S",L136*G136,0)</f>
        <v>0</v>
      </c>
      <c r="N136" s="129">
        <f t="shared" ref="N136:N141" si="23">IF(J136="C",L136*G136,0)</f>
        <v>0</v>
      </c>
      <c r="O136" s="130">
        <f t="shared" ref="O136:O141" si="24">+N136+M136</f>
        <v>0</v>
      </c>
    </row>
    <row r="137" spans="6:15" ht="18.75" x14ac:dyDescent="0.3">
      <c r="F137" s="120"/>
      <c r="G137" s="121">
        <v>0</v>
      </c>
      <c r="H137" s="115"/>
      <c r="I137" s="122"/>
      <c r="J137" s="123"/>
      <c r="K137" s="124">
        <f t="shared" si="20"/>
        <v>1</v>
      </c>
      <c r="L137" s="124">
        <f t="shared" si="21"/>
        <v>0.5</v>
      </c>
      <c r="M137" s="129">
        <f t="shared" si="22"/>
        <v>0</v>
      </c>
      <c r="N137" s="129">
        <f t="shared" si="23"/>
        <v>0</v>
      </c>
      <c r="O137" s="130">
        <f t="shared" si="24"/>
        <v>0</v>
      </c>
    </row>
    <row r="138" spans="6:15" ht="18.75" x14ac:dyDescent="0.3">
      <c r="F138" s="120"/>
      <c r="G138" s="121">
        <v>0</v>
      </c>
      <c r="H138" s="115"/>
      <c r="I138" s="122"/>
      <c r="J138" s="123"/>
      <c r="K138" s="124">
        <f t="shared" si="20"/>
        <v>1</v>
      </c>
      <c r="L138" s="124">
        <f t="shared" si="21"/>
        <v>0.5</v>
      </c>
      <c r="M138" s="129">
        <f t="shared" si="22"/>
        <v>0</v>
      </c>
      <c r="N138" s="129">
        <f t="shared" si="23"/>
        <v>0</v>
      </c>
      <c r="O138" s="130">
        <f t="shared" si="24"/>
        <v>0</v>
      </c>
    </row>
    <row r="139" spans="6:15" ht="18.75" x14ac:dyDescent="0.3">
      <c r="F139" s="120"/>
      <c r="G139" s="121">
        <v>0</v>
      </c>
      <c r="H139" s="115"/>
      <c r="I139" s="122"/>
      <c r="J139" s="123"/>
      <c r="K139" s="124">
        <f t="shared" si="20"/>
        <v>1</v>
      </c>
      <c r="L139" s="124">
        <f t="shared" si="21"/>
        <v>0.5</v>
      </c>
      <c r="M139" s="129">
        <f t="shared" si="22"/>
        <v>0</v>
      </c>
      <c r="N139" s="129">
        <f t="shared" si="23"/>
        <v>0</v>
      </c>
      <c r="O139" s="130">
        <f t="shared" si="24"/>
        <v>0</v>
      </c>
    </row>
    <row r="140" spans="6:15" ht="18.75" x14ac:dyDescent="0.3">
      <c r="F140" s="120"/>
      <c r="G140" s="121">
        <v>0</v>
      </c>
      <c r="H140" s="115"/>
      <c r="I140" s="122"/>
      <c r="J140" s="123"/>
      <c r="K140" s="124">
        <f t="shared" si="20"/>
        <v>1</v>
      </c>
      <c r="L140" s="124">
        <f t="shared" si="21"/>
        <v>0.5</v>
      </c>
      <c r="M140" s="129">
        <f t="shared" si="22"/>
        <v>0</v>
      </c>
      <c r="N140" s="129">
        <f t="shared" si="23"/>
        <v>0</v>
      </c>
      <c r="O140" s="130">
        <f t="shared" si="24"/>
        <v>0</v>
      </c>
    </row>
    <row r="141" spans="6:15" ht="18.75" x14ac:dyDescent="0.3">
      <c r="F141" s="120"/>
      <c r="G141" s="121">
        <v>0</v>
      </c>
      <c r="H141" s="115"/>
      <c r="I141" s="122"/>
      <c r="J141" s="123"/>
      <c r="K141" s="124">
        <f t="shared" si="20"/>
        <v>1</v>
      </c>
      <c r="L141" s="124">
        <f t="shared" si="21"/>
        <v>0.5</v>
      </c>
      <c r="M141" s="129">
        <f t="shared" si="22"/>
        <v>0</v>
      </c>
      <c r="N141" s="129">
        <f t="shared" si="23"/>
        <v>0</v>
      </c>
      <c r="O141" s="130">
        <f t="shared" si="24"/>
        <v>0</v>
      </c>
    </row>
    <row r="142" spans="6:15" ht="18.75" x14ac:dyDescent="0.3">
      <c r="F142" s="120"/>
      <c r="G142" s="121">
        <v>0</v>
      </c>
      <c r="H142" s="123"/>
      <c r="I142" s="122"/>
      <c r="J142" s="123"/>
      <c r="K142" s="124">
        <f t="shared" si="18"/>
        <v>1</v>
      </c>
      <c r="L142" s="124">
        <f t="shared" si="15"/>
        <v>0.5</v>
      </c>
      <c r="M142" s="129">
        <f t="shared" si="16"/>
        <v>0</v>
      </c>
      <c r="N142" s="129">
        <f t="shared" si="17"/>
        <v>0</v>
      </c>
      <c r="O142" s="130">
        <f t="shared" si="19"/>
        <v>0</v>
      </c>
    </row>
    <row r="143" spans="6:15" ht="18.75" x14ac:dyDescent="0.3">
      <c r="F143" s="120"/>
      <c r="G143" s="121">
        <v>0</v>
      </c>
      <c r="H143" s="123"/>
      <c r="I143" s="122"/>
      <c r="J143" s="123"/>
      <c r="K143" s="124">
        <f t="shared" si="18"/>
        <v>1</v>
      </c>
      <c r="L143" s="124">
        <f t="shared" si="15"/>
        <v>0.5</v>
      </c>
      <c r="M143" s="129">
        <f t="shared" si="16"/>
        <v>0</v>
      </c>
      <c r="N143" s="129">
        <f t="shared" si="17"/>
        <v>0</v>
      </c>
      <c r="O143" s="130">
        <f t="shared" si="19"/>
        <v>0</v>
      </c>
    </row>
    <row r="144" spans="6:15" ht="18.75" x14ac:dyDescent="0.3">
      <c r="F144" s="120"/>
      <c r="G144" s="121">
        <v>0</v>
      </c>
      <c r="H144" s="123"/>
      <c r="I144" s="122"/>
      <c r="J144" s="123"/>
      <c r="K144" s="124">
        <f t="shared" si="18"/>
        <v>1</v>
      </c>
      <c r="L144" s="124">
        <f t="shared" si="15"/>
        <v>0.5</v>
      </c>
      <c r="M144" s="129">
        <f t="shared" si="16"/>
        <v>0</v>
      </c>
      <c r="N144" s="129">
        <f t="shared" si="17"/>
        <v>0</v>
      </c>
      <c r="O144" s="130">
        <f t="shared" si="19"/>
        <v>0</v>
      </c>
    </row>
    <row r="145" spans="6:15" ht="18.75" x14ac:dyDescent="0.3">
      <c r="F145" s="120"/>
      <c r="G145" s="121">
        <v>0</v>
      </c>
      <c r="H145" s="123"/>
      <c r="I145" s="122"/>
      <c r="J145" s="123"/>
      <c r="K145" s="124">
        <f t="shared" si="18"/>
        <v>1</v>
      </c>
      <c r="L145" s="124">
        <f t="shared" si="15"/>
        <v>0.5</v>
      </c>
      <c r="M145" s="129">
        <f t="shared" si="16"/>
        <v>0</v>
      </c>
      <c r="N145" s="129">
        <f t="shared" si="17"/>
        <v>0</v>
      </c>
      <c r="O145" s="130">
        <f t="shared" si="19"/>
        <v>0</v>
      </c>
    </row>
    <row r="146" spans="6:15" ht="18.75" x14ac:dyDescent="0.3">
      <c r="F146" s="120"/>
      <c r="G146" s="121">
        <v>0</v>
      </c>
      <c r="H146" s="123"/>
      <c r="I146" s="122"/>
      <c r="J146" s="123"/>
      <c r="K146" s="124">
        <f t="shared" si="18"/>
        <v>1</v>
      </c>
      <c r="L146" s="124">
        <f t="shared" si="15"/>
        <v>0.5</v>
      </c>
      <c r="M146" s="129">
        <f t="shared" si="16"/>
        <v>0</v>
      </c>
      <c r="N146" s="129">
        <f t="shared" si="17"/>
        <v>0</v>
      </c>
      <c r="O146" s="130">
        <f t="shared" si="19"/>
        <v>0</v>
      </c>
    </row>
    <row r="147" spans="6:15" ht="18.75" x14ac:dyDescent="0.3">
      <c r="F147" s="120"/>
      <c r="G147" s="121">
        <v>0</v>
      </c>
      <c r="H147" s="123"/>
      <c r="I147" s="122"/>
      <c r="J147" s="123"/>
      <c r="K147" s="124">
        <f t="shared" si="18"/>
        <v>1</v>
      </c>
      <c r="L147" s="124">
        <f t="shared" si="15"/>
        <v>0.5</v>
      </c>
      <c r="M147" s="129">
        <f t="shared" si="16"/>
        <v>0</v>
      </c>
      <c r="N147" s="129">
        <f t="shared" si="17"/>
        <v>0</v>
      </c>
      <c r="O147" s="130">
        <f t="shared" si="19"/>
        <v>0</v>
      </c>
    </row>
    <row r="148" spans="6:15" ht="18.75" x14ac:dyDescent="0.3">
      <c r="F148" s="120"/>
      <c r="G148" s="121">
        <v>0</v>
      </c>
      <c r="H148" s="123"/>
      <c r="I148" s="122"/>
      <c r="J148" s="123"/>
      <c r="K148" s="124">
        <f t="shared" si="18"/>
        <v>1</v>
      </c>
      <c r="L148" s="124">
        <f t="shared" si="15"/>
        <v>0.5</v>
      </c>
      <c r="M148" s="129">
        <f t="shared" si="16"/>
        <v>0</v>
      </c>
      <c r="N148" s="129">
        <f t="shared" si="17"/>
        <v>0</v>
      </c>
      <c r="O148" s="130">
        <f t="shared" si="19"/>
        <v>0</v>
      </c>
    </row>
    <row r="149" spans="6:15" ht="18.75" x14ac:dyDescent="0.3">
      <c r="F149" s="120"/>
      <c r="G149" s="121">
        <v>0</v>
      </c>
      <c r="H149" s="123"/>
      <c r="I149" s="122"/>
      <c r="J149" s="123"/>
      <c r="K149" s="124">
        <f t="shared" si="18"/>
        <v>1</v>
      </c>
      <c r="L149" s="124">
        <f t="shared" si="15"/>
        <v>0.5</v>
      </c>
      <c r="M149" s="129">
        <f t="shared" si="16"/>
        <v>0</v>
      </c>
      <c r="N149" s="129">
        <f t="shared" si="17"/>
        <v>0</v>
      </c>
      <c r="O149" s="130">
        <f t="shared" si="19"/>
        <v>0</v>
      </c>
    </row>
    <row r="150" spans="6:15" ht="18.75" x14ac:dyDescent="0.3">
      <c r="F150" s="120"/>
      <c r="G150" s="121">
        <v>0</v>
      </c>
      <c r="H150" s="123"/>
      <c r="I150" s="122"/>
      <c r="J150" s="123"/>
      <c r="K150" s="124">
        <f t="shared" si="18"/>
        <v>1</v>
      </c>
      <c r="L150" s="124">
        <f t="shared" si="15"/>
        <v>0.5</v>
      </c>
      <c r="M150" s="129">
        <f t="shared" si="16"/>
        <v>0</v>
      </c>
      <c r="N150" s="129">
        <f t="shared" si="17"/>
        <v>0</v>
      </c>
      <c r="O150" s="130">
        <f t="shared" si="19"/>
        <v>0</v>
      </c>
    </row>
    <row r="151" spans="6:15" ht="18.75" x14ac:dyDescent="0.3">
      <c r="F151" s="120"/>
      <c r="G151" s="121">
        <v>0</v>
      </c>
      <c r="H151" s="123"/>
      <c r="I151" s="122"/>
      <c r="J151" s="123"/>
      <c r="K151" s="124">
        <f t="shared" si="18"/>
        <v>1</v>
      </c>
      <c r="L151" s="124">
        <f t="shared" si="15"/>
        <v>0.5</v>
      </c>
      <c r="M151" s="129">
        <f t="shared" si="16"/>
        <v>0</v>
      </c>
      <c r="N151" s="129">
        <f t="shared" si="17"/>
        <v>0</v>
      </c>
      <c r="O151" s="130">
        <f t="shared" si="19"/>
        <v>0</v>
      </c>
    </row>
    <row r="152" spans="6:15" x14ac:dyDescent="0.25">
      <c r="F152" s="10"/>
      <c r="G152" s="8"/>
      <c r="H152" s="8"/>
      <c r="I152" s="7"/>
      <c r="J152" s="8"/>
      <c r="K152" s="7"/>
      <c r="L152" s="7"/>
      <c r="M152" s="8"/>
      <c r="N152" s="8"/>
      <c r="O152" s="9"/>
    </row>
    <row r="153" spans="6:15" ht="20.100000000000001" customHeight="1" thickBot="1" x14ac:dyDescent="0.35">
      <c r="F153" s="82" t="s">
        <v>31</v>
      </c>
      <c r="G153" s="83"/>
      <c r="H153" s="83"/>
      <c r="I153" s="83"/>
      <c r="J153" s="83"/>
      <c r="K153" s="84"/>
      <c r="L153" s="84"/>
      <c r="M153" s="85">
        <f>SUM(M132:M152)</f>
        <v>0</v>
      </c>
      <c r="N153" s="86">
        <f>SUM(N132:N152)</f>
        <v>0</v>
      </c>
      <c r="O153" s="87">
        <f>SUM(O132:O152)</f>
        <v>0</v>
      </c>
    </row>
    <row r="156" spans="6:15" ht="16.5" thickBot="1" x14ac:dyDescent="0.3"/>
    <row r="157" spans="6:15" ht="21.75" thickBot="1" x14ac:dyDescent="0.4">
      <c r="F157" s="134" t="s">
        <v>40</v>
      </c>
      <c r="G157" s="135"/>
      <c r="H157" s="135"/>
      <c r="I157" s="135"/>
      <c r="J157" s="135"/>
      <c r="K157" s="135"/>
      <c r="L157" s="135"/>
      <c r="M157" s="135"/>
      <c r="N157" s="135"/>
      <c r="O157" s="136"/>
    </row>
    <row r="158" spans="6:15" ht="21.75" thickBot="1" x14ac:dyDescent="0.4">
      <c r="F158" s="134" t="s">
        <v>41</v>
      </c>
      <c r="G158" s="135"/>
      <c r="H158" s="135"/>
      <c r="I158" s="135"/>
      <c r="J158" s="135"/>
      <c r="K158" s="135"/>
      <c r="L158" s="135"/>
      <c r="M158" s="135"/>
      <c r="N158" s="135"/>
      <c r="O158" s="136"/>
    </row>
    <row r="159" spans="6:15" ht="18.75" x14ac:dyDescent="0.3">
      <c r="F159" s="110" t="s">
        <v>32</v>
      </c>
      <c r="G159" s="111"/>
      <c r="H159" s="111"/>
      <c r="I159" s="111"/>
      <c r="J159" s="111"/>
      <c r="K159" s="112"/>
      <c r="L159" s="112"/>
      <c r="M159" s="112"/>
      <c r="N159" s="112"/>
      <c r="O159" s="112"/>
    </row>
    <row r="160" spans="6:15" ht="18.75" x14ac:dyDescent="0.3">
      <c r="F160" s="103" t="s">
        <v>36</v>
      </c>
      <c r="G160" s="104"/>
      <c r="H160" s="105" t="s">
        <v>14</v>
      </c>
      <c r="I160" s="105"/>
      <c r="J160" s="104"/>
      <c r="K160" s="94"/>
      <c r="L160" s="94"/>
      <c r="M160" s="94"/>
      <c r="N160" s="94"/>
      <c r="O160" s="94"/>
    </row>
    <row r="161" spans="6:15" ht="18.75" x14ac:dyDescent="0.3">
      <c r="F161" s="103" t="s">
        <v>33</v>
      </c>
      <c r="G161" s="105" t="s">
        <v>1</v>
      </c>
      <c r="H161" s="105" t="s">
        <v>24</v>
      </c>
      <c r="I161" s="105" t="s">
        <v>17</v>
      </c>
      <c r="J161" s="105" t="s">
        <v>9</v>
      </c>
      <c r="K161" s="95" t="s">
        <v>1</v>
      </c>
      <c r="L161" s="95" t="s">
        <v>7</v>
      </c>
      <c r="M161" s="95" t="s">
        <v>7</v>
      </c>
      <c r="N161" s="95" t="s">
        <v>7</v>
      </c>
      <c r="O161" s="95" t="s">
        <v>7</v>
      </c>
    </row>
    <row r="162" spans="6:15" ht="19.5" thickBot="1" x14ac:dyDescent="0.35">
      <c r="F162" s="106" t="s">
        <v>49</v>
      </c>
      <c r="G162" s="105" t="s">
        <v>6</v>
      </c>
      <c r="H162" s="105" t="s">
        <v>15</v>
      </c>
      <c r="I162" s="105" t="s">
        <v>4</v>
      </c>
      <c r="J162" s="105" t="s">
        <v>10</v>
      </c>
      <c r="K162" s="95" t="s">
        <v>5</v>
      </c>
      <c r="L162" s="95" t="s">
        <v>5</v>
      </c>
      <c r="M162" s="95" t="s">
        <v>2</v>
      </c>
      <c r="N162" s="95" t="s">
        <v>3</v>
      </c>
      <c r="O162" s="95" t="s">
        <v>1</v>
      </c>
    </row>
    <row r="163" spans="6:15" ht="19.5" thickBot="1" x14ac:dyDescent="0.35">
      <c r="F163" s="107" t="s">
        <v>8</v>
      </c>
      <c r="G163" s="108" t="s">
        <v>23</v>
      </c>
      <c r="H163" s="108" t="s">
        <v>16</v>
      </c>
      <c r="I163" s="108" t="s">
        <v>18</v>
      </c>
      <c r="J163" s="109" t="s">
        <v>11</v>
      </c>
      <c r="K163" s="102" t="s">
        <v>4</v>
      </c>
      <c r="L163" s="102" t="s">
        <v>4</v>
      </c>
      <c r="M163" s="102" t="s">
        <v>6</v>
      </c>
      <c r="N163" s="102" t="s">
        <v>6</v>
      </c>
      <c r="O163" s="102" t="s">
        <v>6</v>
      </c>
    </row>
    <row r="164" spans="6:15" ht="18.75" x14ac:dyDescent="0.3">
      <c r="F164" s="113"/>
      <c r="G164" s="114">
        <v>0</v>
      </c>
      <c r="H164" s="115"/>
      <c r="I164" s="116"/>
      <c r="J164" s="123"/>
      <c r="K164" s="117">
        <f>IF(H164="Y",100%-I164, 100%)</f>
        <v>1</v>
      </c>
      <c r="L164" s="117">
        <f t="shared" ref="L164:L182" si="25">IF(J164="S",K164,K164*0.5)</f>
        <v>0.5</v>
      </c>
      <c r="M164" s="127">
        <f t="shared" ref="M164:M182" si="26">IF(J164="S",L164*G164,0)</f>
        <v>0</v>
      </c>
      <c r="N164" s="127">
        <f t="shared" ref="N164:N182" si="27">IF(J164="C",L164*G164,0)</f>
        <v>0</v>
      </c>
      <c r="O164" s="128">
        <f>+N164+M164</f>
        <v>0</v>
      </c>
    </row>
    <row r="165" spans="6:15" ht="18.75" x14ac:dyDescent="0.3">
      <c r="F165" s="120"/>
      <c r="G165" s="121">
        <v>0</v>
      </c>
      <c r="H165" s="115"/>
      <c r="I165" s="122"/>
      <c r="J165" s="123"/>
      <c r="K165" s="124">
        <f t="shared" ref="K165:K182" si="28">IF(H165="N", 100%, 100%-I165)</f>
        <v>1</v>
      </c>
      <c r="L165" s="124">
        <f t="shared" si="25"/>
        <v>0.5</v>
      </c>
      <c r="M165" s="129">
        <f t="shared" si="26"/>
        <v>0</v>
      </c>
      <c r="N165" s="129">
        <f t="shared" si="27"/>
        <v>0</v>
      </c>
      <c r="O165" s="130">
        <f t="shared" ref="O165:O182" si="29">+N165+M165</f>
        <v>0</v>
      </c>
    </row>
    <row r="166" spans="6:15" ht="18.75" x14ac:dyDescent="0.3">
      <c r="F166" s="120"/>
      <c r="G166" s="121">
        <v>0</v>
      </c>
      <c r="H166" s="115"/>
      <c r="I166" s="122"/>
      <c r="J166" s="123"/>
      <c r="K166" s="124">
        <f t="shared" si="28"/>
        <v>1</v>
      </c>
      <c r="L166" s="124">
        <f t="shared" si="25"/>
        <v>0.5</v>
      </c>
      <c r="M166" s="129">
        <f t="shared" si="26"/>
        <v>0</v>
      </c>
      <c r="N166" s="129">
        <f t="shared" si="27"/>
        <v>0</v>
      </c>
      <c r="O166" s="130">
        <f t="shared" si="29"/>
        <v>0</v>
      </c>
    </row>
    <row r="167" spans="6:15" ht="18.75" x14ac:dyDescent="0.3">
      <c r="F167" s="120"/>
      <c r="G167" s="121">
        <v>0</v>
      </c>
      <c r="H167" s="115"/>
      <c r="I167" s="122"/>
      <c r="J167" s="123"/>
      <c r="K167" s="124">
        <f t="shared" si="28"/>
        <v>1</v>
      </c>
      <c r="L167" s="124">
        <f t="shared" si="25"/>
        <v>0.5</v>
      </c>
      <c r="M167" s="129">
        <f t="shared" si="26"/>
        <v>0</v>
      </c>
      <c r="N167" s="129">
        <f t="shared" si="27"/>
        <v>0</v>
      </c>
      <c r="O167" s="130">
        <f t="shared" si="29"/>
        <v>0</v>
      </c>
    </row>
    <row r="168" spans="6:15" ht="18.75" x14ac:dyDescent="0.3">
      <c r="F168" s="120"/>
      <c r="G168" s="121">
        <v>0</v>
      </c>
      <c r="H168" s="115"/>
      <c r="I168" s="122"/>
      <c r="J168" s="123"/>
      <c r="K168" s="124">
        <f t="shared" ref="K168:K173" si="30">IF(H168="N", 100%, 100%-I168)</f>
        <v>1</v>
      </c>
      <c r="L168" s="124">
        <f t="shared" ref="L168:L173" si="31">IF(J168="S",K168,K168*0.5)</f>
        <v>0.5</v>
      </c>
      <c r="M168" s="129">
        <f t="shared" ref="M168:M173" si="32">IF(J168="S",L168*G168,0)</f>
        <v>0</v>
      </c>
      <c r="N168" s="129">
        <f t="shared" ref="N168:N173" si="33">IF(J168="C",L168*G168,0)</f>
        <v>0</v>
      </c>
      <c r="O168" s="130">
        <f t="shared" ref="O168:O173" si="34">+N168+M168</f>
        <v>0</v>
      </c>
    </row>
    <row r="169" spans="6:15" ht="18.75" x14ac:dyDescent="0.3">
      <c r="F169" s="120"/>
      <c r="G169" s="121">
        <v>0</v>
      </c>
      <c r="H169" s="115"/>
      <c r="I169" s="122"/>
      <c r="J169" s="123"/>
      <c r="K169" s="124">
        <f t="shared" si="30"/>
        <v>1</v>
      </c>
      <c r="L169" s="124">
        <f t="shared" si="31"/>
        <v>0.5</v>
      </c>
      <c r="M169" s="129">
        <f t="shared" si="32"/>
        <v>0</v>
      </c>
      <c r="N169" s="129">
        <f t="shared" si="33"/>
        <v>0</v>
      </c>
      <c r="O169" s="130">
        <f t="shared" si="34"/>
        <v>0</v>
      </c>
    </row>
    <row r="170" spans="6:15" ht="18.75" x14ac:dyDescent="0.3">
      <c r="F170" s="120"/>
      <c r="G170" s="121">
        <v>0</v>
      </c>
      <c r="H170" s="115"/>
      <c r="I170" s="122"/>
      <c r="J170" s="123"/>
      <c r="K170" s="124">
        <f t="shared" si="30"/>
        <v>1</v>
      </c>
      <c r="L170" s="124">
        <f t="shared" si="31"/>
        <v>0.5</v>
      </c>
      <c r="M170" s="129">
        <f t="shared" si="32"/>
        <v>0</v>
      </c>
      <c r="N170" s="129">
        <f t="shared" si="33"/>
        <v>0</v>
      </c>
      <c r="O170" s="130">
        <f t="shared" si="34"/>
        <v>0</v>
      </c>
    </row>
    <row r="171" spans="6:15" ht="18.75" x14ac:dyDescent="0.3">
      <c r="F171" s="120"/>
      <c r="G171" s="121">
        <v>0</v>
      </c>
      <c r="H171" s="115"/>
      <c r="I171" s="122"/>
      <c r="J171" s="123"/>
      <c r="K171" s="124">
        <f t="shared" si="30"/>
        <v>1</v>
      </c>
      <c r="L171" s="124">
        <f t="shared" si="31"/>
        <v>0.5</v>
      </c>
      <c r="M171" s="129">
        <f t="shared" si="32"/>
        <v>0</v>
      </c>
      <c r="N171" s="129">
        <f t="shared" si="33"/>
        <v>0</v>
      </c>
      <c r="O171" s="130">
        <f t="shared" si="34"/>
        <v>0</v>
      </c>
    </row>
    <row r="172" spans="6:15" ht="18.75" x14ac:dyDescent="0.3">
      <c r="F172" s="120"/>
      <c r="G172" s="121">
        <v>0</v>
      </c>
      <c r="H172" s="115"/>
      <c r="I172" s="122"/>
      <c r="J172" s="123"/>
      <c r="K172" s="124">
        <f t="shared" si="30"/>
        <v>1</v>
      </c>
      <c r="L172" s="124">
        <f t="shared" si="31"/>
        <v>0.5</v>
      </c>
      <c r="M172" s="129">
        <f t="shared" si="32"/>
        <v>0</v>
      </c>
      <c r="N172" s="129">
        <f t="shared" si="33"/>
        <v>0</v>
      </c>
      <c r="O172" s="130">
        <f t="shared" si="34"/>
        <v>0</v>
      </c>
    </row>
    <row r="173" spans="6:15" ht="18.75" x14ac:dyDescent="0.3">
      <c r="F173" s="120"/>
      <c r="G173" s="121">
        <v>0</v>
      </c>
      <c r="H173" s="115"/>
      <c r="I173" s="122"/>
      <c r="J173" s="123"/>
      <c r="K173" s="124">
        <f t="shared" si="30"/>
        <v>1</v>
      </c>
      <c r="L173" s="124">
        <f t="shared" si="31"/>
        <v>0.5</v>
      </c>
      <c r="M173" s="129">
        <f t="shared" si="32"/>
        <v>0</v>
      </c>
      <c r="N173" s="129">
        <f t="shared" si="33"/>
        <v>0</v>
      </c>
      <c r="O173" s="130">
        <f t="shared" si="34"/>
        <v>0</v>
      </c>
    </row>
    <row r="174" spans="6:15" ht="18.75" x14ac:dyDescent="0.3">
      <c r="F174" s="120"/>
      <c r="G174" s="121">
        <v>0</v>
      </c>
      <c r="H174" s="123"/>
      <c r="I174" s="122"/>
      <c r="J174" s="123"/>
      <c r="K174" s="124">
        <f t="shared" si="28"/>
        <v>1</v>
      </c>
      <c r="L174" s="124">
        <f t="shared" si="25"/>
        <v>0.5</v>
      </c>
      <c r="M174" s="129">
        <f t="shared" si="26"/>
        <v>0</v>
      </c>
      <c r="N174" s="129">
        <f t="shared" si="27"/>
        <v>0</v>
      </c>
      <c r="O174" s="130">
        <f t="shared" si="29"/>
        <v>0</v>
      </c>
    </row>
    <row r="175" spans="6:15" ht="18.75" x14ac:dyDescent="0.3">
      <c r="F175" s="120"/>
      <c r="G175" s="121">
        <v>0</v>
      </c>
      <c r="H175" s="123"/>
      <c r="I175" s="122"/>
      <c r="J175" s="123"/>
      <c r="K175" s="124">
        <f t="shared" si="28"/>
        <v>1</v>
      </c>
      <c r="L175" s="124">
        <f t="shared" si="25"/>
        <v>0.5</v>
      </c>
      <c r="M175" s="129">
        <f t="shared" si="26"/>
        <v>0</v>
      </c>
      <c r="N175" s="129">
        <f t="shared" si="27"/>
        <v>0</v>
      </c>
      <c r="O175" s="130">
        <f t="shared" si="29"/>
        <v>0</v>
      </c>
    </row>
    <row r="176" spans="6:15" ht="18.75" x14ac:dyDescent="0.3">
      <c r="F176" s="120"/>
      <c r="G176" s="121">
        <v>0</v>
      </c>
      <c r="H176" s="123"/>
      <c r="I176" s="122"/>
      <c r="J176" s="123"/>
      <c r="K176" s="124">
        <f t="shared" si="28"/>
        <v>1</v>
      </c>
      <c r="L176" s="124">
        <f t="shared" si="25"/>
        <v>0.5</v>
      </c>
      <c r="M176" s="129">
        <f t="shared" si="26"/>
        <v>0</v>
      </c>
      <c r="N176" s="129">
        <f t="shared" si="27"/>
        <v>0</v>
      </c>
      <c r="O176" s="130">
        <f t="shared" si="29"/>
        <v>0</v>
      </c>
    </row>
    <row r="177" spans="6:15" ht="18.75" x14ac:dyDescent="0.3">
      <c r="F177" s="120"/>
      <c r="G177" s="121">
        <v>0</v>
      </c>
      <c r="H177" s="123"/>
      <c r="I177" s="122"/>
      <c r="J177" s="123"/>
      <c r="K177" s="124">
        <f t="shared" si="28"/>
        <v>1</v>
      </c>
      <c r="L177" s="124">
        <f t="shared" si="25"/>
        <v>0.5</v>
      </c>
      <c r="M177" s="129">
        <f t="shared" si="26"/>
        <v>0</v>
      </c>
      <c r="N177" s="129">
        <f t="shared" si="27"/>
        <v>0</v>
      </c>
      <c r="O177" s="130">
        <f t="shared" si="29"/>
        <v>0</v>
      </c>
    </row>
    <row r="178" spans="6:15" ht="18.75" x14ac:dyDescent="0.3">
      <c r="F178" s="120"/>
      <c r="G178" s="121">
        <v>0</v>
      </c>
      <c r="H178" s="123"/>
      <c r="I178" s="122"/>
      <c r="J178" s="123"/>
      <c r="K178" s="124">
        <f t="shared" si="28"/>
        <v>1</v>
      </c>
      <c r="L178" s="124">
        <f t="shared" si="25"/>
        <v>0.5</v>
      </c>
      <c r="M178" s="129">
        <f t="shared" si="26"/>
        <v>0</v>
      </c>
      <c r="N178" s="129">
        <f t="shared" si="27"/>
        <v>0</v>
      </c>
      <c r="O178" s="130">
        <f t="shared" si="29"/>
        <v>0</v>
      </c>
    </row>
    <row r="179" spans="6:15" ht="18.75" x14ac:dyDescent="0.3">
      <c r="F179" s="120"/>
      <c r="G179" s="121">
        <v>0</v>
      </c>
      <c r="H179" s="123"/>
      <c r="I179" s="122"/>
      <c r="J179" s="123"/>
      <c r="K179" s="124">
        <f t="shared" si="28"/>
        <v>1</v>
      </c>
      <c r="L179" s="124">
        <f t="shared" si="25"/>
        <v>0.5</v>
      </c>
      <c r="M179" s="129">
        <f t="shared" si="26"/>
        <v>0</v>
      </c>
      <c r="N179" s="129">
        <f t="shared" si="27"/>
        <v>0</v>
      </c>
      <c r="O179" s="130">
        <f t="shared" si="29"/>
        <v>0</v>
      </c>
    </row>
    <row r="180" spans="6:15" ht="18.75" x14ac:dyDescent="0.3">
      <c r="F180" s="120"/>
      <c r="G180" s="121">
        <v>0</v>
      </c>
      <c r="H180" s="123"/>
      <c r="I180" s="122"/>
      <c r="J180" s="123"/>
      <c r="K180" s="124">
        <f t="shared" si="28"/>
        <v>1</v>
      </c>
      <c r="L180" s="124">
        <f t="shared" si="25"/>
        <v>0.5</v>
      </c>
      <c r="M180" s="129">
        <f t="shared" si="26"/>
        <v>0</v>
      </c>
      <c r="N180" s="129">
        <f t="shared" si="27"/>
        <v>0</v>
      </c>
      <c r="O180" s="130">
        <f t="shared" si="29"/>
        <v>0</v>
      </c>
    </row>
    <row r="181" spans="6:15" ht="18.75" x14ac:dyDescent="0.3">
      <c r="F181" s="120"/>
      <c r="G181" s="121">
        <v>0</v>
      </c>
      <c r="H181" s="123"/>
      <c r="I181" s="122"/>
      <c r="J181" s="123"/>
      <c r="K181" s="124">
        <f t="shared" si="28"/>
        <v>1</v>
      </c>
      <c r="L181" s="124">
        <f t="shared" si="25"/>
        <v>0.5</v>
      </c>
      <c r="M181" s="129">
        <f t="shared" si="26"/>
        <v>0</v>
      </c>
      <c r="N181" s="129">
        <f t="shared" si="27"/>
        <v>0</v>
      </c>
      <c r="O181" s="130">
        <f t="shared" si="29"/>
        <v>0</v>
      </c>
    </row>
    <row r="182" spans="6:15" ht="18.75" x14ac:dyDescent="0.3">
      <c r="F182" s="120"/>
      <c r="G182" s="121">
        <v>0</v>
      </c>
      <c r="H182" s="123"/>
      <c r="I182" s="122"/>
      <c r="J182" s="123"/>
      <c r="K182" s="124">
        <f t="shared" si="28"/>
        <v>1</v>
      </c>
      <c r="L182" s="124">
        <f t="shared" si="25"/>
        <v>0.5</v>
      </c>
      <c r="M182" s="129">
        <f t="shared" si="26"/>
        <v>0</v>
      </c>
      <c r="N182" s="129">
        <f t="shared" si="27"/>
        <v>0</v>
      </c>
      <c r="O182" s="130">
        <f t="shared" si="29"/>
        <v>0</v>
      </c>
    </row>
    <row r="183" spans="6:15" x14ac:dyDescent="0.25">
      <c r="F183" s="10"/>
      <c r="G183" s="8"/>
      <c r="H183" s="8"/>
      <c r="I183" s="7"/>
      <c r="J183" s="8"/>
      <c r="K183" s="7"/>
      <c r="L183" s="7"/>
      <c r="M183" s="8"/>
      <c r="N183" s="8"/>
      <c r="O183" s="9"/>
    </row>
    <row r="184" spans="6:15" ht="19.5" thickBot="1" x14ac:dyDescent="0.35">
      <c r="F184" s="82" t="s">
        <v>35</v>
      </c>
      <c r="G184" s="83"/>
      <c r="H184" s="83"/>
      <c r="I184" s="83"/>
      <c r="J184" s="83"/>
      <c r="K184" s="84"/>
      <c r="L184" s="84"/>
      <c r="M184" s="85">
        <f>SUM(M164:M183)</f>
        <v>0</v>
      </c>
      <c r="N184" s="86">
        <f>SUM(N164:N183)</f>
        <v>0</v>
      </c>
      <c r="O184" s="87">
        <f>SUM(O164:O183)</f>
        <v>0</v>
      </c>
    </row>
  </sheetData>
  <sheetProtection algorithmName="SHA-512" hashValue="7Q1ErQ5SvCdECMu+BwdV1Qy+cDlDBOhYCDU4I5QoBBAHN9+nmRzk94ffF4A/bFkoRxJRaWWNS1GXas+0OYtLbw==" saltValue="c+ujNv7PLD7nAh60Q4nadA==" spinCount="100000" sheet="1" objects="1" scenarios="1" selectLockedCells="1"/>
  <mergeCells count="10">
    <mergeCell ref="G13:J15"/>
    <mergeCell ref="F27:O27"/>
    <mergeCell ref="F127:O127"/>
    <mergeCell ref="F95:O95"/>
    <mergeCell ref="F69:O69"/>
    <mergeCell ref="F158:O158"/>
    <mergeCell ref="F68:O68"/>
    <mergeCell ref="F94:O94"/>
    <mergeCell ref="F126:O126"/>
    <mergeCell ref="F157:O157"/>
  </mergeCells>
  <dataValidations count="7">
    <dataValidation type="custom" allowBlank="1" showInputMessage="1" showErrorMessage="1" errorTitle="STOP if YES Enter %" error="If Yes, Please Enter %" promptTitle="Other Owndership %" prompt="If Yes, enter other ownership % total" sqref="U74">
      <formula1>IF(H74="N", 0, "PLEASE ENTER %")</formula1>
    </dataValidation>
    <dataValidation type="decimal" allowBlank="1" showInputMessage="1" showErrorMessage="1" errorTitle="Please Enter Value" error="Please enter value" promptTitle="Input %" prompt="If Yes, Please enter %, if No, please enter 0" sqref="I74:I89 I132:I152 H89 J89 I100:I121 I164:I183">
      <formula1>0</formula1>
      <formula2>99.99</formula2>
    </dataValidation>
    <dataValidation type="list" allowBlank="1" showInputMessage="1" showErrorMessage="1" errorTitle="Error" error="Please Select S or C" promptTitle="Separate or Community" prompt="Select S for Separate or C for Community" sqref="J88">
      <formula1>$AQ$58:$AQ$58</formula1>
    </dataValidation>
    <dataValidation type="list" allowBlank="1" showInputMessage="1" showErrorMessage="1" errorTitle="Choose Y or N" error="Choose Yes or No" promptTitle="Yes or No" prompt="Is the property owned by anotehr party besides decedent or spouse of decedent? Choose Y for Yes or N for No." sqref="H88 H174:H182">
      <formula1>$AQ$60:$AQ$61</formula1>
    </dataValidation>
    <dataValidation type="list" allowBlank="1" showInputMessage="1" showErrorMessage="1" errorTitle="Choose Y or N" error="Choose Yes or No" promptTitle="Yes or No" prompt="Is the property owned by another party besides decedent or spouse of decedent? Choose Y for Yes or N for No." sqref="H74:H87 H132:H151 H100:H120 H164:H173">
      <formula1>$AQ$60:$AQ$61</formula1>
    </dataValidation>
    <dataValidation type="list" allowBlank="1" showInputMessage="1" showErrorMessage="1" errorTitle="You must Choose 1 Date" error="Please Choose 1 Date" promptTitle="Date as of " prompt="Please Choose One" sqref="I43">
      <formula1>$AP$63:$AP$65</formula1>
    </dataValidation>
    <dataValidation type="list" allowBlank="1" showInputMessage="1" showErrorMessage="1" errorTitle="Error" error="Please Select S or C" promptTitle="Separate or Community" prompt="Select S for Separate or C for Community" sqref="J74:J87 J100:J120 J132:J151 J164:J182">
      <formula1>$AQ$57:$AQ$58</formula1>
    </dataValidation>
  </dataValidations>
  <pageMargins left="0.45" right="0.45" top="0.5" bottom="0.25" header="0.3" footer="0.3"/>
  <pageSetup scale="40" fitToHeight="0" orientation="portrait" verticalDpi="1200" r:id="rId1"/>
  <rowBreaks count="4" manualBreakCount="4">
    <brk id="67" max="16383" man="1"/>
    <brk id="90" max="16383" man="1"/>
    <brk id="123" max="16383" man="1"/>
    <brk id="1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Inventory</vt:lpstr>
      <vt:lpstr>Inventory!Print_Area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Bowman, Ronald</dc:creator>
  <cp:lastModifiedBy>Bowman, Ronald</cp:lastModifiedBy>
  <cp:lastPrinted>2022-04-20T22:39:50Z</cp:lastPrinted>
  <dcterms:created xsi:type="dcterms:W3CDTF">2022-03-14T13:24:37Z</dcterms:created>
  <dcterms:modified xsi:type="dcterms:W3CDTF">2022-04-28T19:12:08Z</dcterms:modified>
</cp:coreProperties>
</file>